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_Odczynniki chemiczne_2019\ZGWK_przetarg ogłoszony_26.03.2019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8" i="1" l="1"/>
  <c r="H378" i="1" l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379" i="1" s="1"/>
  <c r="H379" i="1" s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H12" i="1" s="1"/>
  <c r="F11" i="1"/>
  <c r="H11" i="1" s="1"/>
  <c r="H101" i="1" l="1"/>
</calcChain>
</file>

<file path=xl/sharedStrings.xml><?xml version="1.0" encoding="utf-8"?>
<sst xmlns="http://schemas.openxmlformats.org/spreadsheetml/2006/main" count="1118" uniqueCount="812">
  <si>
    <t xml:space="preserve">wszystkie odczynniki cz.d.a ze świadectwem jakości i aktualnymi kartami charakterystyk; </t>
  </si>
  <si>
    <t>szkło laboratoryjne w klasie dokładności A z certyfilkatem jakości.</t>
  </si>
  <si>
    <t>l.p</t>
  </si>
  <si>
    <t xml:space="preserve">Nazwa odczynnika </t>
  </si>
  <si>
    <t>cena jednostkowa netto zł</t>
  </si>
  <si>
    <t>wartość netto              zł</t>
  </si>
  <si>
    <t>stawka VAT                         %</t>
  </si>
  <si>
    <t>wartość brutto            zł</t>
  </si>
  <si>
    <t>1.</t>
  </si>
  <si>
    <t xml:space="preserve">kwas siarkowy (VI)  95%, 1,84 </t>
  </si>
  <si>
    <t>op/1 l</t>
  </si>
  <si>
    <t>2.</t>
  </si>
  <si>
    <t xml:space="preserve">Amonu żelaza (II) siarczan 6 hydrat </t>
  </si>
  <si>
    <t>op/1kg</t>
  </si>
  <si>
    <t>3.</t>
  </si>
  <si>
    <t xml:space="preserve">Potasu dichromian  </t>
  </si>
  <si>
    <t>op/05,kg</t>
  </si>
  <si>
    <t>4.</t>
  </si>
  <si>
    <t xml:space="preserve">Potasu wodoroftalan </t>
  </si>
  <si>
    <t>op/100g</t>
  </si>
  <si>
    <t>5.</t>
  </si>
  <si>
    <t xml:space="preserve">Rtęci (II) siarczan </t>
  </si>
  <si>
    <t>op/250g</t>
  </si>
  <si>
    <t>6.</t>
  </si>
  <si>
    <t xml:space="preserve">Srebra siarczan </t>
  </si>
  <si>
    <t>7.</t>
  </si>
  <si>
    <t>Ferroiny siarczan - roztwór 1/40 mol/l</t>
  </si>
  <si>
    <t>op/250 ml</t>
  </si>
  <si>
    <t>8.</t>
  </si>
  <si>
    <t xml:space="preserve">Potasu sodu winian 4 hydrat </t>
  </si>
  <si>
    <t xml:space="preserve">op/1 kg </t>
  </si>
  <si>
    <t>9.</t>
  </si>
  <si>
    <t xml:space="preserve">Sodu salicylan </t>
  </si>
  <si>
    <t xml:space="preserve">op/100 g </t>
  </si>
  <si>
    <t>10.</t>
  </si>
  <si>
    <t xml:space="preserve">Potasu azotan </t>
  </si>
  <si>
    <t>11.</t>
  </si>
  <si>
    <t xml:space="preserve">Sodu wodorotlenek (mikrogranulki) </t>
  </si>
  <si>
    <t>12.</t>
  </si>
  <si>
    <t xml:space="preserve">Chloroform </t>
  </si>
  <si>
    <t>op/1l</t>
  </si>
  <si>
    <t>13.</t>
  </si>
  <si>
    <t xml:space="preserve">Magnezu tlenek cz. </t>
  </si>
  <si>
    <t>14.</t>
  </si>
  <si>
    <t xml:space="preserve">Kwas borowy  </t>
  </si>
  <si>
    <t xml:space="preserve">op/1kg </t>
  </si>
  <si>
    <t>15.</t>
  </si>
  <si>
    <t xml:space="preserve">Czerwień metylowa sól sodowa rozp. w wodzie </t>
  </si>
  <si>
    <t>op/10g</t>
  </si>
  <si>
    <t>16.</t>
  </si>
  <si>
    <t xml:space="preserve">Błękit bromotymolowy </t>
  </si>
  <si>
    <t>17.</t>
  </si>
  <si>
    <t xml:space="preserve">Kwas solny 0,2 mol/l roztwór mianowany </t>
  </si>
  <si>
    <t>18.</t>
  </si>
  <si>
    <t xml:space="preserve">Potasu siarczan </t>
  </si>
  <si>
    <t>19.</t>
  </si>
  <si>
    <t xml:space="preserve">Selen w postaci granulek </t>
  </si>
  <si>
    <t>op/50g</t>
  </si>
  <si>
    <t>20.</t>
  </si>
  <si>
    <t xml:space="preserve">Amonu molibdenian 4 hydrat </t>
  </si>
  <si>
    <t>21.</t>
  </si>
  <si>
    <t xml:space="preserve">Antymonylu potasu winian 0,5 hydrat </t>
  </si>
  <si>
    <t>22.</t>
  </si>
  <si>
    <t xml:space="preserve">Kwas L (+) askorbinowy </t>
  </si>
  <si>
    <t>23.</t>
  </si>
  <si>
    <t xml:space="preserve">Kwas azotowy 65% </t>
  </si>
  <si>
    <t>24.</t>
  </si>
  <si>
    <t>Fenoloftaleina r-r 1%</t>
  </si>
  <si>
    <t>25.</t>
  </si>
  <si>
    <t xml:space="preserve">Srebra azotan </t>
  </si>
  <si>
    <t>26.</t>
  </si>
  <si>
    <t xml:space="preserve">Potasu chromian </t>
  </si>
  <si>
    <t>27.</t>
  </si>
  <si>
    <t xml:space="preserve">Oranż metylowy </t>
  </si>
  <si>
    <t>28.</t>
  </si>
  <si>
    <t xml:space="preserve">Chlorek sodu r -r mianowany 0,02 mol/l </t>
  </si>
  <si>
    <t>op/500ml</t>
  </si>
  <si>
    <t>29.</t>
  </si>
  <si>
    <t xml:space="preserve">Chlorek amonu </t>
  </si>
  <si>
    <t>30.</t>
  </si>
  <si>
    <t xml:space="preserve">Baru chlorek 2 hydrat  </t>
  </si>
  <si>
    <t>31.</t>
  </si>
  <si>
    <r>
      <t xml:space="preserve">Eter naftowy o temp. wrzenia 40 – 60 </t>
    </r>
    <r>
      <rPr>
        <sz val="10"/>
        <rFont val="Segoe UI"/>
        <family val="2"/>
        <charset val="238"/>
      </rPr>
      <t xml:space="preserve">°C </t>
    </r>
  </si>
  <si>
    <t>32.</t>
  </si>
  <si>
    <t xml:space="preserve">sodu siarczan bezwodny </t>
  </si>
  <si>
    <t>33.</t>
  </si>
  <si>
    <t xml:space="preserve">Aceton </t>
  </si>
  <si>
    <t>34.</t>
  </si>
  <si>
    <t>Sączki jakościowo miękkie o śr 12,5 cm</t>
  </si>
  <si>
    <t>op/100 szt</t>
  </si>
  <si>
    <t>35.</t>
  </si>
  <si>
    <t xml:space="preserve">Smar silikonowy do celów laboratoryjnych </t>
  </si>
  <si>
    <t>36.</t>
  </si>
  <si>
    <t>Sączki GF/C śr 47 mm</t>
  </si>
  <si>
    <t>op/200 szt</t>
  </si>
  <si>
    <t>37.</t>
  </si>
  <si>
    <t xml:space="preserve">Sączki jakościowo średnie śr 12,5 cm </t>
  </si>
  <si>
    <t>38.</t>
  </si>
  <si>
    <t>Sączki ilościowo twarde śr 12,5 cm</t>
  </si>
  <si>
    <t>39.</t>
  </si>
  <si>
    <t xml:space="preserve">Wodoru nadtlenek 30% </t>
  </si>
  <si>
    <t>40.</t>
  </si>
  <si>
    <r>
      <t>Testy fotometryczne do spektrofotometru DR 3900-LCK azotany, zakres 0,23-13,5 mg/l NO</t>
    </r>
    <r>
      <rPr>
        <vertAlign val="subscript"/>
        <sz val="10"/>
        <rFont val="Arial CE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>-N/1-6- mg/l NO</t>
    </r>
    <r>
      <rPr>
        <vertAlign val="subscript"/>
        <sz val="10"/>
        <rFont val="Arial CE"/>
        <family val="2"/>
        <charset val="238"/>
      </rPr>
      <t>3</t>
    </r>
  </si>
  <si>
    <t>op/25szt</t>
  </si>
  <si>
    <t>41.</t>
  </si>
  <si>
    <r>
      <t>Testy fotometryczne do spektrofotometru DR 3900-LCK azot amonowy, zakres 1-12 mg/l NH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-N</t>
    </r>
  </si>
  <si>
    <t>42.</t>
  </si>
  <si>
    <t xml:space="preserve">Testy fotometryczne do spektrofotometru DR 3900-LCI ISO CHZT, zakres 0-150 mg/l </t>
  </si>
  <si>
    <t>43.</t>
  </si>
  <si>
    <t xml:space="preserve">Testy fotometryczne do spektrofotometru DR 3900-LCK CHZT zakres 100-2000 mg/l </t>
  </si>
  <si>
    <t>44.</t>
  </si>
  <si>
    <r>
      <t>Testy fotometryczne do spektrofotometru DR 3900-LCW fosfor, zakres pomiarowy 0,05-1,5 mg/l  PO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P/0,15-4,5 mg/l PO</t>
    </r>
    <r>
      <rPr>
        <vertAlign val="subscript"/>
        <sz val="10"/>
        <rFont val="Arial CE"/>
        <family val="2"/>
        <charset val="238"/>
      </rPr>
      <t xml:space="preserve">4 </t>
    </r>
  </si>
  <si>
    <t>45.</t>
  </si>
  <si>
    <t xml:space="preserve">Testy fotometryczne do spektrofotometru DR 3900-LCK CHZT zakres 1000-10.000 mg/l </t>
  </si>
  <si>
    <t>46.</t>
  </si>
  <si>
    <r>
      <t>Testy fotometryczne do spektrofotometru DR 3900-LCK fosfor, zakres pomiarowy 0,5-5 mg/l  PO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P/1,5-15 mg/l PO</t>
    </r>
    <r>
      <rPr>
        <vertAlign val="subscript"/>
        <sz val="10"/>
        <rFont val="Arial CE"/>
        <family val="2"/>
        <charset val="238"/>
      </rPr>
      <t xml:space="preserve">4 </t>
    </r>
  </si>
  <si>
    <t>47.</t>
  </si>
  <si>
    <r>
      <t>Testy fotometryczne do spektrofotometru DR 3900-LCK fosfor, zakres pomiarowy 2-20 mg/l  PO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P/ 6-60 mg/l PO</t>
    </r>
    <r>
      <rPr>
        <vertAlign val="subscript"/>
        <sz val="10"/>
        <rFont val="Arial CE"/>
        <family val="2"/>
        <charset val="238"/>
      </rPr>
      <t>4</t>
    </r>
  </si>
  <si>
    <t>48.</t>
  </si>
  <si>
    <t xml:space="preserve">Testy fotometryczne do spektrofotometru DR 3900-LCK siarczanów, zakres pomiarowy 40-150 mg/l </t>
  </si>
  <si>
    <t>49.</t>
  </si>
  <si>
    <t>Chlorek wapnia (granulat) do eksykatorów</t>
  </si>
  <si>
    <t>50.</t>
  </si>
  <si>
    <t>Paski wskaźnikowe do badania pH, pH-fix 0-14 (czteropolowe -100 pasków w op)</t>
  </si>
  <si>
    <t>51.</t>
  </si>
  <si>
    <t xml:space="preserve">Wodoru nadltlenek 30% </t>
  </si>
  <si>
    <t>52.</t>
  </si>
  <si>
    <t xml:space="preserve">Mocznik </t>
  </si>
  <si>
    <t>53.</t>
  </si>
  <si>
    <t xml:space="preserve">Kwas solny 34%-37%, 1,19 </t>
  </si>
  <si>
    <t>54.</t>
  </si>
  <si>
    <t>Roztwór etylenodiaminotetraoctandisodu (sól dwusodowa EDTA)</t>
  </si>
  <si>
    <t>55.</t>
  </si>
  <si>
    <t xml:space="preserve">Płyn do dezynfekcji z glicerolem do rąk i skóry z atomizerem  </t>
  </si>
  <si>
    <t>56.</t>
  </si>
  <si>
    <t xml:space="preserve">Płyn do dezynfekcji blatów z atomizerem  </t>
  </si>
  <si>
    <t>57.</t>
  </si>
  <si>
    <t xml:space="preserve"> Srebra azotan r-r mianowany 0,02 mol/l </t>
  </si>
  <si>
    <t>58.</t>
  </si>
  <si>
    <r>
      <t>Testy fotometryczne do spektrofotometru DR 3900-LCK azot amonowy, zakres 0,015-2 mg/l NH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-N</t>
    </r>
  </si>
  <si>
    <t>59.</t>
  </si>
  <si>
    <t xml:space="preserve">Testy fotometryczne do spektrofotometru DR 3900-LCK CHZT zakres 15 – 150 mg/l </t>
  </si>
  <si>
    <t>60.</t>
  </si>
  <si>
    <t>Rezorcyna zapewniająca spójnośc pomiarową zgodna z PN EN ISO 17034 i ISO Guide 35</t>
  </si>
  <si>
    <t>op/100mg</t>
  </si>
  <si>
    <t>61.</t>
  </si>
  <si>
    <t>Testy fotometryczne do spektrofotometru DR 3900-LCK azot amonowy, zakres 2 – 47 mg/l NH4-N</t>
  </si>
  <si>
    <t>op/25szt.</t>
  </si>
  <si>
    <t>62.</t>
  </si>
  <si>
    <t xml:space="preserve">Testy fotometryczne do spektrofotometru DR 3900-LCK azot ogólny, zakres 1,0-16 mg/l </t>
  </si>
  <si>
    <t>63.</t>
  </si>
  <si>
    <t xml:space="preserve">Testy fotometryczne do spektrofotometru DR 3900-LCK azot ogólny, zakres 20,0-100 mg/l </t>
  </si>
  <si>
    <t>64.</t>
  </si>
  <si>
    <t>wodorotlenek potasu 45% do urządzenia pomiarowego BD 600</t>
  </si>
  <si>
    <t>op/50ml</t>
  </si>
  <si>
    <t>65.</t>
  </si>
  <si>
    <t>Inhibitor nitryfikacji do urzadzenia pomiarowego BD 600 (stężenie 5 g/l)</t>
  </si>
  <si>
    <t>66.</t>
  </si>
  <si>
    <t>Alkohol etylowy 96%</t>
  </si>
  <si>
    <t>op/0,5l</t>
  </si>
  <si>
    <t>67.</t>
  </si>
  <si>
    <t xml:space="preserve">katalizatory w tabletkah zawierające siarczan potasu do mineralizacji azotu ogólnego </t>
  </si>
  <si>
    <t>Op/1000 szt</t>
  </si>
  <si>
    <t>68.</t>
  </si>
  <si>
    <t xml:space="preserve">Olejek immersyjny do mikroskopu </t>
  </si>
  <si>
    <t>70.</t>
  </si>
  <si>
    <t>Roztwory buforowe ph 4 zapewniający spójnośc pomiarową zgodna z PN EN ISO 17034 i ISO Guide 34</t>
  </si>
  <si>
    <t>71.</t>
  </si>
  <si>
    <t>Roztwory buforowe ph 2 zapewniający spójnośc pomiarową zgodna z PN EN ISO 17034 i ISO Guide 35</t>
  </si>
  <si>
    <t>72.</t>
  </si>
  <si>
    <t xml:space="preserve">Roztwory buforowe ph 7 zapewniający spójnośc pomiarową zgodna z PN EN ISO 17034 i ISO Guide 34 </t>
  </si>
  <si>
    <t>73.</t>
  </si>
  <si>
    <t xml:space="preserve">Roztwory buforowe ph 10 zapewniający spójnośc pomiarową zgodna z PN EN ISO 17034 i ISO Guide 34 </t>
  </si>
  <si>
    <t xml:space="preserve">op/0,5 l </t>
  </si>
  <si>
    <t>74.</t>
  </si>
  <si>
    <t>Zestaw testowy do sprawdzania urzadzenia pomiarowego BZT BD 600</t>
  </si>
  <si>
    <t>op/10 szt</t>
  </si>
  <si>
    <t>75.</t>
  </si>
  <si>
    <t xml:space="preserve">Roztwór wzorcowy do CHZT o stężeniu 1000 mg/l zapewniający spójnośc pomiarową zgodna z PN EN ISO 17034 </t>
  </si>
  <si>
    <t>op/200 ml</t>
  </si>
  <si>
    <t>76.</t>
  </si>
  <si>
    <t>Roztwór wzorcowy do CHZT o stężeniu 300 mg/l zapewniający spójnośc pomiarową zgodna z PN EN ISO 17034</t>
  </si>
  <si>
    <t>op/200ml</t>
  </si>
  <si>
    <t>77.</t>
  </si>
  <si>
    <t>R-r wzorcowy jon amonowy o stężeniu 1000 mg/l zapewniający spójnośc pomiarową zgodna z PN EN ISO 17034</t>
  </si>
  <si>
    <t>op/100 ml</t>
  </si>
  <si>
    <t>78.</t>
  </si>
  <si>
    <t>R-r wzorcowy siarczanów o stężeniu 1000 mg/l zapewniający spójnośc pomiarową zgodna z PN EN ISO 17034</t>
  </si>
  <si>
    <t>79.</t>
  </si>
  <si>
    <t>R-r wzorcowy chlorków o stężeniu 1000 mg/l zapewniający spójnośc pomiarową zgodna z PN EN ISO 17034</t>
  </si>
  <si>
    <t>op/100ml</t>
  </si>
  <si>
    <t>80.</t>
  </si>
  <si>
    <t>R-r wzorcowy azotany o stężeniu 1000 mg/l zapewniający spójnośc pomiarową zgodna z PN EN ISO 17034</t>
  </si>
  <si>
    <t>81.</t>
  </si>
  <si>
    <t>R-r wzorcowy azotyny o stężeniu 1000 mg/l zapewniający spójnośc pomiarową zgodna z PN EN ISO 17034</t>
  </si>
  <si>
    <t>82.</t>
  </si>
  <si>
    <t>R-r wzorcowy zawiesina o stężeniu 1000 mg/l zapewniający spójnośc pomiarową zgodna z PN EN ISO 17034</t>
  </si>
  <si>
    <t>op/500 ml</t>
  </si>
  <si>
    <t>83.</t>
  </si>
  <si>
    <t>R-r wzorcowy azot ogólny o stężeniu 100 mg/l zapewniający spójnośc pomiarową zgodna z PN EN ISO 17034</t>
  </si>
  <si>
    <t>84.</t>
  </si>
  <si>
    <r>
      <t xml:space="preserve">R-r wzorcowy </t>
    </r>
    <r>
      <rPr>
        <b/>
        <sz val="10"/>
        <rFont val="Arial CE"/>
        <charset val="238"/>
      </rPr>
      <t>fosfor ogólny</t>
    </r>
    <r>
      <rPr>
        <sz val="11"/>
        <color theme="1"/>
        <rFont val="Calibri"/>
        <family val="2"/>
        <charset val="238"/>
        <scheme val="minor"/>
      </rPr>
      <t xml:space="preserve"> o stężeniu 15 mg/l zapewniający spójnośc pomiarową zgodna z PN EN ISO 17026</t>
    </r>
  </si>
  <si>
    <t>85.</t>
  </si>
  <si>
    <t xml:space="preserve">Bezwodny węglan sodu </t>
  </si>
  <si>
    <t>op/500g</t>
  </si>
  <si>
    <t>86.</t>
  </si>
  <si>
    <t xml:space="preserve">Błękit metylenowy </t>
  </si>
  <si>
    <t>87.</t>
  </si>
  <si>
    <t xml:space="preserve">Testy fotometryczne do spektrofotometru DR 3900-LCI 400 CHZT zakres 0 - 1000 mg/l </t>
  </si>
  <si>
    <t>op/25 szt</t>
  </si>
  <si>
    <t>88.</t>
  </si>
  <si>
    <t xml:space="preserve">Kwas L -glutaminowy  </t>
  </si>
  <si>
    <t>89.</t>
  </si>
  <si>
    <t>R-r wzorcowy do CHzT o stężeniu 10.000 mg/l zapewniający spójnośc pomiarową zgodna z PN EN ISO 17034</t>
  </si>
  <si>
    <t>90.</t>
  </si>
  <si>
    <t>Wzorzec na substancje ekstrahujace się eterem naftowym n-Hexane Ekstractable Material   o stęzeniu 1000 mg/l zapewniający spójnośc pomiarową zgodna z PN EN ISO 17034</t>
  </si>
  <si>
    <t>op/250ml</t>
  </si>
  <si>
    <t>91.</t>
  </si>
  <si>
    <r>
      <t xml:space="preserve">Wzorzec </t>
    </r>
    <r>
      <rPr>
        <b/>
        <sz val="10"/>
        <rFont val="Arial CE"/>
        <charset val="238"/>
      </rPr>
      <t xml:space="preserve">BZT5 </t>
    </r>
    <r>
      <rPr>
        <sz val="11"/>
        <color theme="1"/>
        <rFont val="Calibri"/>
        <family val="2"/>
        <charset val="238"/>
        <scheme val="minor"/>
      </rPr>
      <t>CRM o stezeniu 210 mg/l zapewniający spójnośc pomiarową zgodna z PN EN ISO 17024</t>
    </r>
  </si>
  <si>
    <t>92.</t>
  </si>
  <si>
    <t xml:space="preserve">Wzorzec BZT5 CRM o stezeniu 10.000 µg/ml Acu- Standard WC-BOD-10 ml zapewniający spójnośc pomiarową zgodna z PN EN ISO 17034 </t>
  </si>
  <si>
    <t>93.</t>
  </si>
  <si>
    <t xml:space="preserve">Chlorek sodowy </t>
  </si>
  <si>
    <t>94.</t>
  </si>
  <si>
    <t xml:space="preserve">Celuloza mikrokrystaliczna </t>
  </si>
  <si>
    <t>95.</t>
  </si>
  <si>
    <t xml:space="preserve">Chromogenic Coliform Agar (CCA), gotowa pożywka wg ISO 9308 - 1:2014 na płytkach Petriego </t>
  </si>
  <si>
    <t>op/10szt.</t>
  </si>
  <si>
    <t>96.</t>
  </si>
  <si>
    <t>bactident oksydaza (paski)</t>
  </si>
  <si>
    <t>Op/50 szt</t>
  </si>
  <si>
    <t>97.</t>
  </si>
  <si>
    <t>Agar tryptonowo sojowy (TSA) gotowe podłoże na płytkach</t>
  </si>
  <si>
    <t>98.</t>
  </si>
  <si>
    <t>Podłoże Slanetza i Bartleya gotowe podłoże na płytkach, wg. PN-EN ISO 7899-2:2004</t>
  </si>
  <si>
    <t>99.</t>
  </si>
  <si>
    <t>Chlorek 2,3,5 trifenylotetrazoliowy</t>
  </si>
  <si>
    <t>100.</t>
  </si>
  <si>
    <t>Agar z żółcią, eskuliną i azydkiem gotowe podłoże na płytkach wg PN-EN ISO 7899-2:2004</t>
  </si>
  <si>
    <t>op/10 szt.</t>
  </si>
  <si>
    <t>101.</t>
  </si>
  <si>
    <t>Wzorzec na barwe Color 500 Pt</t>
  </si>
  <si>
    <t>102.</t>
  </si>
  <si>
    <t>Podłoże TSC (TSC-lab Agar Base) w butelkach szklanych poj. 200ml</t>
  </si>
  <si>
    <t>op/6but.</t>
  </si>
  <si>
    <t>103.</t>
  </si>
  <si>
    <t>Podłoże TSC (TSC-lab Agar Base) w butelkach szklanych poj. 100ml</t>
  </si>
  <si>
    <t>104.</t>
  </si>
  <si>
    <t>TSC suplement, szklane fiolki, suplement do pożywki tego samego producenta</t>
  </si>
  <si>
    <t>105.</t>
  </si>
  <si>
    <t xml:space="preserve">Agar z ekstraktem drożdżowym butelki szklane 100ml </t>
  </si>
  <si>
    <t>106.</t>
  </si>
  <si>
    <t>Płytki kontaktowe typu RODAC z neutralizatorami do oznaczania ogólnej liczby drobnoustrojów</t>
  </si>
  <si>
    <t>op/20szt.</t>
  </si>
  <si>
    <t>107.</t>
  </si>
  <si>
    <t>Roztwoór fizjologiczny chlorku sodu z peptonem, probówki szklane, poj. 9 ml</t>
  </si>
  <si>
    <t>op/40szt.</t>
  </si>
  <si>
    <t>108.</t>
  </si>
  <si>
    <t>Columbia agar + 5% KB, gotowe podłoże na płytkach</t>
  </si>
  <si>
    <t>109.</t>
  </si>
  <si>
    <t>Płyn Ringera, szklane butelki, poj. 400ml</t>
  </si>
  <si>
    <t>op/6szt.</t>
  </si>
  <si>
    <t>110.</t>
  </si>
  <si>
    <t>Odczynnik do wykrywania kwaśnej fosfatazy (zestaw), zgodny z ISO 14189, odczynnik składający się z 2 komponentów</t>
  </si>
  <si>
    <t>op/zestaw</t>
  </si>
  <si>
    <t>111.</t>
  </si>
  <si>
    <t>Odczynnik Kovac'sa, gotowy, szklana butelka z ciemnego szkła, poj. 100ml</t>
  </si>
  <si>
    <t>op/but</t>
  </si>
  <si>
    <t>112.</t>
  </si>
  <si>
    <r>
      <t>Wskaźnik chemiczny do kontroli sterylizacji parą wodną (121</t>
    </r>
    <r>
      <rPr>
        <vertAlign val="superscript"/>
        <sz val="10"/>
        <color indexed="8"/>
        <rFont val="Arial"/>
        <family val="2"/>
        <charset val="238"/>
      </rPr>
      <t>0</t>
    </r>
    <r>
      <rPr>
        <sz val="10"/>
        <color indexed="8"/>
        <rFont val="Arial"/>
        <family val="2"/>
        <charset val="238"/>
      </rPr>
      <t>C - 20min/ 134</t>
    </r>
    <r>
      <rPr>
        <vertAlign val="superscript"/>
        <sz val="10"/>
        <color indexed="8"/>
        <rFont val="Arial"/>
        <family val="2"/>
        <charset val="238"/>
      </rPr>
      <t>0</t>
    </r>
    <r>
      <rPr>
        <sz val="10"/>
        <color indexed="8"/>
        <rFont val="Arial"/>
        <family val="2"/>
        <charset val="238"/>
      </rPr>
      <t>C - 3,5 mi), zintegrowany, typ 5</t>
    </r>
  </si>
  <si>
    <t>op/250szt.</t>
  </si>
  <si>
    <t>113.</t>
  </si>
  <si>
    <t>Wskaźnik chemiczny do kontroli sterylizacji ciepłem suchym - rurki Browne'a, typ 5</t>
  </si>
  <si>
    <t>op/100szt.</t>
  </si>
  <si>
    <t>114.</t>
  </si>
  <si>
    <t>Zestaw odczynników do barwienia metodą Grama</t>
  </si>
  <si>
    <t>115.</t>
  </si>
  <si>
    <t>Gen Bag anaer, zestaw do warunków beztlenowych</t>
  </si>
  <si>
    <t>op/20szt</t>
  </si>
  <si>
    <t>116.</t>
  </si>
  <si>
    <t>Wskaźnik do kontroli atmosfery beztlenowej, paski</t>
  </si>
  <si>
    <t>op/50szt.</t>
  </si>
  <si>
    <t>117.</t>
  </si>
  <si>
    <t>Generatory do wytwarzania atmosfery beztlenowej</t>
  </si>
  <si>
    <t>118.</t>
  </si>
  <si>
    <t>Skala McFarlanda, szklane fiolki, zakres 0,5 - 4</t>
  </si>
  <si>
    <t>119.</t>
  </si>
  <si>
    <t>Mikrobank 80 fiolek w opakowaniu, miks kolorów, sterylne</t>
  </si>
  <si>
    <t>op/80szt.</t>
  </si>
  <si>
    <t>120.</t>
  </si>
  <si>
    <r>
      <t>Samoprzylepna taśma do kontroli sterylizacji parą wodną (dla 121</t>
    </r>
    <r>
      <rPr>
        <sz val="10"/>
        <color indexed="8"/>
        <rFont val="Calibri"/>
        <family val="2"/>
        <charset val="238"/>
      </rPr>
      <t>°</t>
    </r>
    <r>
      <rPr>
        <sz val="10"/>
        <color indexed="8"/>
        <rFont val="Arial"/>
        <family val="2"/>
        <charset val="238"/>
      </rPr>
      <t>C,134</t>
    </r>
    <r>
      <rPr>
        <sz val="10"/>
        <color indexed="8"/>
        <rFont val="Calibri"/>
        <family val="2"/>
        <charset val="238"/>
      </rPr>
      <t>°</t>
    </r>
    <r>
      <rPr>
        <sz val="10"/>
        <color indexed="8"/>
        <rFont val="Arial"/>
        <family val="2"/>
        <charset val="238"/>
      </rPr>
      <t>C)</t>
    </r>
  </si>
  <si>
    <t>1op</t>
  </si>
  <si>
    <t>121.</t>
  </si>
  <si>
    <t>Szczep odniesiena bakterii Enterobacter aerogenes ATCC 13048</t>
  </si>
  <si>
    <t>122.</t>
  </si>
  <si>
    <t>Szczep odniesienia bakterii Pseudomonas aeruginosa, ATCC 10145</t>
  </si>
  <si>
    <t>123.</t>
  </si>
  <si>
    <t>Szczep odniesienia bakterii Enterococcus faecalis ATCC 19433</t>
  </si>
  <si>
    <t>124.</t>
  </si>
  <si>
    <t>Szczep odniesienia bakterii Clostridium bifermentans NCTC 506</t>
  </si>
  <si>
    <t>125.</t>
  </si>
  <si>
    <t>Szczep odniesienia bakterii Clostridium perfringens ATCC 13124</t>
  </si>
  <si>
    <t>126.</t>
  </si>
  <si>
    <t>Szczep odniesienia bakterii Staphylococcus Aureus ATCC 25923</t>
  </si>
  <si>
    <t>127.</t>
  </si>
  <si>
    <t>Szczep odniesienia bakterii Escherichia coli ATCC 8739</t>
  </si>
  <si>
    <t>128.</t>
  </si>
  <si>
    <t>Szczep odniesienia bakterii Bacillus subtilis, subsp. Spizizenii ATCC 6633</t>
  </si>
  <si>
    <t>129.</t>
  </si>
  <si>
    <t xml:space="preserve">Wymazówwki sterylne, pakowane pojedynczo </t>
  </si>
  <si>
    <t>op/1szt</t>
  </si>
  <si>
    <t>130.</t>
  </si>
  <si>
    <r>
      <t>Ezy z oczkiem 1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l, sterylne, z tworzywa, z zakończeniem prostym</t>
    </r>
  </si>
  <si>
    <t>op/1szt.</t>
  </si>
  <si>
    <t>131.</t>
  </si>
  <si>
    <r>
      <t xml:space="preserve">Ezy z oczkiem 10 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l, sterylne, z tworzywa, z zakończeniem prostym</t>
    </r>
  </si>
  <si>
    <t>132.</t>
  </si>
  <si>
    <r>
      <t>Filtry sterylne, membranowe, z estrów celulozy, pakowane osobno,  0,45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m, średnica 47mm, czarna kratka,</t>
    </r>
  </si>
  <si>
    <t>133.</t>
  </si>
  <si>
    <t>Głaszczki L-kształtne, sterylne, z tworzywa</t>
  </si>
  <si>
    <t>op/5szt.</t>
  </si>
  <si>
    <t>134.</t>
  </si>
  <si>
    <t>Płytki Petriego plastikowe, sterylne, z żeberkami wentylacyjnymi, pakowane w worki po 25 szt.</t>
  </si>
  <si>
    <t>op/600szt.</t>
  </si>
  <si>
    <t>135.</t>
  </si>
  <si>
    <r>
      <t xml:space="preserve">Worki do autoklawów 2,5 l, 200mm x 300mm, grubość 50 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m, odporne na temp. 134</t>
    </r>
    <r>
      <rPr>
        <sz val="10"/>
        <color indexed="8"/>
        <rFont val="Calibri"/>
        <family val="2"/>
        <charset val="238"/>
      </rPr>
      <t>°</t>
    </r>
    <r>
      <rPr>
        <sz val="10"/>
        <color indexed="8"/>
        <rFont val="Arial"/>
        <family val="2"/>
        <charset val="238"/>
      </rPr>
      <t xml:space="preserve">C </t>
    </r>
  </si>
  <si>
    <t>136.</t>
  </si>
  <si>
    <t>D+(-) Glucose &gt;99,5(GC)</t>
  </si>
  <si>
    <t>137.</t>
  </si>
  <si>
    <t>Caffeine powder reagent plus</t>
  </si>
  <si>
    <t>138.</t>
  </si>
  <si>
    <t>Caffeine wzorzec 1g</t>
  </si>
  <si>
    <t>op/1g</t>
  </si>
  <si>
    <t>139.</t>
  </si>
  <si>
    <t>Iron II sulphate heptahydrate, reagent &gt;99%</t>
  </si>
  <si>
    <t>140.</t>
  </si>
  <si>
    <t>Citric acid,&gt;99,5%, ACS reagent</t>
  </si>
  <si>
    <t>141.</t>
  </si>
  <si>
    <t xml:space="preserve">Citric acid wzorzec </t>
  </si>
  <si>
    <t>142.</t>
  </si>
  <si>
    <t xml:space="preserve">Sodium chloride for analisis Emsure </t>
  </si>
  <si>
    <t>143.</t>
  </si>
  <si>
    <t>D+(-) Sacharose extra pure</t>
  </si>
  <si>
    <t>144.</t>
  </si>
  <si>
    <t>Sucrose wzorzec</t>
  </si>
  <si>
    <t>145.</t>
  </si>
  <si>
    <t xml:space="preserve">(+-)Geosmin &gt;97% (GC) </t>
  </si>
  <si>
    <t>op/5mg</t>
  </si>
  <si>
    <t>146.</t>
  </si>
  <si>
    <t>2-Metylisoborneol &gt;98% (GC)</t>
  </si>
  <si>
    <t>op/20mg</t>
  </si>
  <si>
    <t>147.</t>
  </si>
  <si>
    <r>
      <t>2-Methylisoborneol 1x1ml, 100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g/ml in methanol</t>
    </r>
  </si>
  <si>
    <t>op/1ml</t>
  </si>
  <si>
    <t>148.</t>
  </si>
  <si>
    <t>Cis-3-hexen-1-ol, 98%</t>
  </si>
  <si>
    <t>op//10g</t>
  </si>
  <si>
    <t>149.</t>
  </si>
  <si>
    <t>(+/-) Camphor , synthetic, &gt;95% (GC) purum</t>
  </si>
  <si>
    <t>150.</t>
  </si>
  <si>
    <r>
      <t>(+/-) Camphor 1x1ml 2000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g/ml solution in methanol</t>
    </r>
  </si>
  <si>
    <t>151.</t>
  </si>
  <si>
    <t xml:space="preserve">Dextrose wzorzec </t>
  </si>
  <si>
    <t>152.</t>
  </si>
  <si>
    <t xml:space="preserve">Sodium chloride, wzorzec </t>
  </si>
  <si>
    <t>op/5g</t>
  </si>
  <si>
    <t>153.</t>
  </si>
  <si>
    <t>Sześciochloroplatynian (IV) potasu</t>
  </si>
  <si>
    <t>154.</t>
  </si>
  <si>
    <t>Kwas chlorowodorowy (o gęstości 1,18 g/ml)</t>
  </si>
  <si>
    <t>155.</t>
  </si>
  <si>
    <t>Odczynnik zwiększający pojemność buforową (węglan wapnia bezw.)</t>
  </si>
  <si>
    <t>op/25g</t>
  </si>
  <si>
    <t>156.</t>
  </si>
  <si>
    <t xml:space="preserve">Potasu chlorek </t>
  </si>
  <si>
    <t>157.</t>
  </si>
  <si>
    <t xml:space="preserve">Ołowiu octan </t>
  </si>
  <si>
    <t>158.</t>
  </si>
  <si>
    <t>Amoniak 25%</t>
  </si>
  <si>
    <t>159.</t>
  </si>
  <si>
    <t>Sól dwusodowo magnezowa EDTA</t>
  </si>
  <si>
    <t>160.</t>
  </si>
  <si>
    <t xml:space="preserve">Roztwór mianowany soli dwusodowej EDTA 10 mmol/l </t>
  </si>
  <si>
    <t>161.</t>
  </si>
  <si>
    <t>Czerń mordant 11</t>
  </si>
  <si>
    <t>162.</t>
  </si>
  <si>
    <t>Trietanoloamina</t>
  </si>
  <si>
    <t>163.</t>
  </si>
  <si>
    <t>Alkohol etylowy skażony 70%</t>
  </si>
  <si>
    <t>164.</t>
  </si>
  <si>
    <t xml:space="preserve">Potasu wodorotlenek  </t>
  </si>
  <si>
    <t>165.</t>
  </si>
  <si>
    <t>166.</t>
  </si>
  <si>
    <t>Kwas ortofosforowy 85%</t>
  </si>
  <si>
    <t>167.</t>
  </si>
  <si>
    <t>4- aminobenzenosulfonamid</t>
  </si>
  <si>
    <t>168.</t>
  </si>
  <si>
    <t xml:space="preserve">Kwas karminowy </t>
  </si>
  <si>
    <t>169.</t>
  </si>
  <si>
    <t>Octan amonu</t>
  </si>
  <si>
    <t>170.</t>
  </si>
  <si>
    <t>Chlorowodorek hydroksyloaminy</t>
  </si>
  <si>
    <t>171.</t>
  </si>
  <si>
    <t>Kwas octowy lodowaty</t>
  </si>
  <si>
    <t>172.</t>
  </si>
  <si>
    <t xml:space="preserve">Wodorofosforan dwusodowy </t>
  </si>
  <si>
    <t>173.</t>
  </si>
  <si>
    <t xml:space="preserve">Siarczan N, N dietylo 1,4 fenylenodiaminy (DPD) </t>
  </si>
  <si>
    <t>174.</t>
  </si>
  <si>
    <t xml:space="preserve">Jodan potasu </t>
  </si>
  <si>
    <t>175.</t>
  </si>
  <si>
    <t xml:space="preserve">Tioacetamid </t>
  </si>
  <si>
    <t>176.</t>
  </si>
  <si>
    <t>Potasu dwuwodorofosforan</t>
  </si>
  <si>
    <t>177.</t>
  </si>
  <si>
    <t>Dwuwodna sól dwusodowa EDTA</t>
  </si>
  <si>
    <t>178.</t>
  </si>
  <si>
    <t>Rtęci chlorek</t>
  </si>
  <si>
    <t>179.</t>
  </si>
  <si>
    <t>Roztwór wzorcowy dla oznaczania niklu (Ni 5% HNO3)  (stężenie 1000 µg/ml)  zapewniający spójnośc pomiarową zgodna z PN EN ISO 17034 i ISO Guide 34</t>
  </si>
  <si>
    <t>180.</t>
  </si>
  <si>
    <t>Roztwór wzorcowy dla oznaczania ołowiu (Pb 2% HNO3) (stężenie 1000 µg/ml)  zapewniający spójnośc pomiarową zgodna z PN EN ISO 17034 i ISO Guide 34</t>
  </si>
  <si>
    <t>181.</t>
  </si>
  <si>
    <t xml:space="preserve">Roztwór wzorcowy dla oznaczania chromu (Cr 5% Hcl) (stężenie 1000 µg/ml)   zapewniający spójnośc pomiarową zgodna z PN EN ISO 17034 i ISO Guide 34 </t>
  </si>
  <si>
    <t>182.</t>
  </si>
  <si>
    <t xml:space="preserve">Roztwór wzorcowy dla oznaczania kadmu (Cd 2% HNO3)(stężenie 1000 µg/ml) zapewniający spójnośc pomiarową zgodna z PN EN ISO 17034 i ISO Guide 34  </t>
  </si>
  <si>
    <t>183.</t>
  </si>
  <si>
    <t xml:space="preserve">Roztwór wzorcowy dla oznaczania miedzi (Cu 5% HNO3)  (stężenie 1000 µg/ml) zapewniający spójnośc pomiarową zgodna z PN EN ISO 17034 i ISO Guide 34 </t>
  </si>
  <si>
    <t>184.</t>
  </si>
  <si>
    <t>Modyfikator matrycy do metody ASA ( azotan palladu/azotan magnezu) zapewniający spójnośc pomiarową zgodna z PN EN ISO 17034 i ISO Guide 34</t>
  </si>
  <si>
    <t>185.</t>
  </si>
  <si>
    <t>Modyfikator azotan magnezu zapewniający spójnośc pomiarową zgodna z PN EN ISO 17034 i ISO Guide 34</t>
  </si>
  <si>
    <t>186.</t>
  </si>
  <si>
    <t>Modyfikator diwodorofosforan amonu</t>
  </si>
  <si>
    <t>187.</t>
  </si>
  <si>
    <t>Modyfikator niklowy (roztwór) zapewniający spójnośc pomiarową zgodna z PN EN ISO 17034 i ISO Guide 34</t>
  </si>
  <si>
    <t>188.</t>
  </si>
  <si>
    <t>Sodu szczawian</t>
  </si>
  <si>
    <t>189.</t>
  </si>
  <si>
    <t xml:space="preserve">Potasu nadmanganian </t>
  </si>
  <si>
    <t>190.</t>
  </si>
  <si>
    <t>woda certyfikowana I.T Baker (nr kat.4218)</t>
  </si>
  <si>
    <t>191.</t>
  </si>
  <si>
    <t xml:space="preserve">Testy kuwetowe fluorid (fluor) LCK 323  0,1- 2,5 mg/l </t>
  </si>
  <si>
    <t>192.</t>
  </si>
  <si>
    <t>testy kuwetowe sulfaVer4 Sulfate Reagent  (siarczany) (zakres 2- 70 mg/l)</t>
  </si>
  <si>
    <t>193.</t>
  </si>
  <si>
    <t>testy kuwetowe twardość wapniowa, magnezowa (zakres 0,05-4,0 mg/l)</t>
  </si>
  <si>
    <t>194.</t>
  </si>
  <si>
    <t>testy kuwetowe Aluminium zakres 0,008-0,8 mg/l</t>
  </si>
  <si>
    <t>195.</t>
  </si>
  <si>
    <t xml:space="preserve">testy kuwetowe do analizy manganu w zakresie 0,006-0,7 mg/ l </t>
  </si>
  <si>
    <t>196.</t>
  </si>
  <si>
    <t xml:space="preserve">testy kuwetowe Bor  LCK 307 w zakresie 0,05-2,5 mg/l </t>
  </si>
  <si>
    <t>197.</t>
  </si>
  <si>
    <t xml:space="preserve">testy kuwetowe żelazo ogólne LCK 320 w zakresie 0,2-6,0 mg/l </t>
  </si>
  <si>
    <t>198.</t>
  </si>
  <si>
    <t xml:space="preserve">testy kuwetowe żelazo ogólne LCK 521 w zakresie 0,01- 1,0 mg/l </t>
  </si>
  <si>
    <t xml:space="preserve"> op/20szt.</t>
  </si>
  <si>
    <t>199.</t>
  </si>
  <si>
    <t>testy kuwetowe Nitrit (azotyny) LCK 341 w zakresie 0,05-2,00</t>
  </si>
  <si>
    <t xml:space="preserve"> op/25szt.</t>
  </si>
  <si>
    <t>200.</t>
  </si>
  <si>
    <t xml:space="preserve">testy kuwetowe ammonium LCK 304 w zakresie 0,02-2,5 mg/l </t>
  </si>
  <si>
    <t>op./25szt.</t>
  </si>
  <si>
    <t>201.</t>
  </si>
  <si>
    <t>Sól sodowa czerwieni metylowej (wskaźnik)</t>
  </si>
  <si>
    <t>202.</t>
  </si>
  <si>
    <t xml:space="preserve">wzorzec do fluorków 1000 mg/l zapewniający spójnośc pomiarową zgodna z PN EN ISO 17034 i ISO Guide 34 </t>
  </si>
  <si>
    <t>203.</t>
  </si>
  <si>
    <t>wzorzec do glinu 1000 mg/l zapewniający spójnośc pomiarową zgodna z PN EN ISO 17034 i ISO Guide 34</t>
  </si>
  <si>
    <t>204.</t>
  </si>
  <si>
    <t>wzorzec do manganu 1000 mg/l zapewniający spójnośc pomiarową zgodna z PN EN ISO 17034 i ISO Guide 34</t>
  </si>
  <si>
    <t>205.</t>
  </si>
  <si>
    <t>Wzorzec do siarczanów 1000 mg/l zapewniający spójnośc pomiarową zgodna z PN EN ISO 17034 i ISO Guide 34</t>
  </si>
  <si>
    <t>206.</t>
  </si>
  <si>
    <t>Wzorzec do wapnia 1000 mg/l zapewniający spójnośc pomiarową zgodna z PN EN ISO 17034 i ISO Guide 34</t>
  </si>
  <si>
    <t>207.</t>
  </si>
  <si>
    <t>Wzorzec do magnezu 1000 mg/l zapewniający spójnośc pomiarową zgodna z PN EN ISO 17034 i ISO Guide 34</t>
  </si>
  <si>
    <t>208.</t>
  </si>
  <si>
    <t>Wzorzec do żelaza  1000 mg/l zapewniający spójnośc pomiarową zgodna z PN EN ISO 17034 i ISO Guide 34</t>
  </si>
  <si>
    <t>209.</t>
  </si>
  <si>
    <t>Roztwór buforowy pH 2 zapewniający spójnośc pomiarową zgodna z PN EN ISO 17034 i ISO Guide 34</t>
  </si>
  <si>
    <t>210.</t>
  </si>
  <si>
    <t>Roztwór buforowy pH 4 zapewniający spójnośc pomiarową zgodna z PN EN ISO 17034 i ISO Guide 34</t>
  </si>
  <si>
    <t>211.</t>
  </si>
  <si>
    <t>Roztwór buforowy pH 7 zapewniający spójnośc pomiarową zgodna z PN EN ISO 17034 i ISO Guide 34</t>
  </si>
  <si>
    <t>212.</t>
  </si>
  <si>
    <t>Roztwór buforowy pH 10 zapewniający spójnośc pomiarową zgodna z PN EN ISO 17034 i ISO Guide 34</t>
  </si>
  <si>
    <t>213.</t>
  </si>
  <si>
    <t>Roztwór buforowy pH 13 zapewniające spojnośc pomiarową zgodna z PN EN ISO 17034 i ISO Guide 34</t>
  </si>
  <si>
    <t>214.</t>
  </si>
  <si>
    <t>Standard konduktometryczny 1000 µS /cm zapewniający spójnośc pomiarową zgodna z PN EN ISO 17034 i ISO Guide 34</t>
  </si>
  <si>
    <t>215.</t>
  </si>
  <si>
    <t>Standard konduktometryczny 147µS /cm zapewniający spójnośc pomiarową zgodna z PN EN ISO 17034 i ISO Guide 34</t>
  </si>
  <si>
    <t>216.</t>
  </si>
  <si>
    <t>Standard konduktometryczny 500µS /cm zapewniający spójnośc pomiarową zgodna z PN EN ISO 17034 i ISO Guide 34</t>
  </si>
  <si>
    <t>217.</t>
  </si>
  <si>
    <r>
      <t>Standard konduktometryczny 1413</t>
    </r>
    <r>
      <rPr>
        <sz val="10"/>
        <rFont val="Arial"/>
        <family val="2"/>
        <charset val="1"/>
      </rPr>
      <t>µS /cm zapewniający spójnośc pomiarową</t>
    </r>
  </si>
  <si>
    <t>218.</t>
  </si>
  <si>
    <r>
      <t>Standard konduktometryczny 5000</t>
    </r>
    <r>
      <rPr>
        <sz val="10"/>
        <rFont val="Arial"/>
        <family val="2"/>
        <charset val="1"/>
      </rPr>
      <t>µS /cm zapewniający spójność pomiarową</t>
    </r>
  </si>
  <si>
    <t>219.</t>
  </si>
  <si>
    <t xml:space="preserve">Wzorzec mętności 1NTU zapewniający spójnośc pomiarową zgodna z PN EN ISO 17034 i ISO Guide 34 </t>
  </si>
  <si>
    <t>220.</t>
  </si>
  <si>
    <t>Wzorzec mętności 0,5 NTU zapewniający spójnośc pomiarową zgodna z PN EN ISO 17034 i ISO Guide 35</t>
  </si>
  <si>
    <t>221.</t>
  </si>
  <si>
    <t xml:space="preserve">Wzorzec mętności 5NTU zapewniający spójnośc pomiarową zgodna z PN EN ISO 17034 i ISO Guide 34 </t>
  </si>
  <si>
    <t>222.</t>
  </si>
  <si>
    <t>Wzorzec mętności 10NTU zapewniający spójnośc pomiarową zgodna z PN EN ISO 17034 i ISO Guide 34</t>
  </si>
  <si>
    <t>223.</t>
  </si>
  <si>
    <t>Wzorzec mętności 20NTU zapewniający spójnośc pomiarową zgodna z PN EN ISO 17034 i ISO Guide 34</t>
  </si>
  <si>
    <t>224.</t>
  </si>
  <si>
    <t xml:space="preserve">kwas mrówkowy stężony </t>
  </si>
  <si>
    <t>op/25 kg</t>
  </si>
  <si>
    <t>225.</t>
  </si>
  <si>
    <t xml:space="preserve">Esencja octowa 80% </t>
  </si>
  <si>
    <t xml:space="preserve">op/32 kg </t>
  </si>
  <si>
    <t>226.</t>
  </si>
  <si>
    <t xml:space="preserve">wzorzec na barwe  500 mg/l Pt zapewniający spójnośc pomiarową zgodna z PN EN ISO 17034 i ISO Guide 34 </t>
  </si>
  <si>
    <t>227.</t>
  </si>
  <si>
    <t xml:space="preserve">Chlorek baru </t>
  </si>
  <si>
    <t>228.</t>
  </si>
  <si>
    <t>Filtr wstępny do mineralizatora HLP 5UV moduł A osadowo węglowo zmiękczający</t>
  </si>
  <si>
    <t>szt</t>
  </si>
  <si>
    <t>229.</t>
  </si>
  <si>
    <t xml:space="preserve">Filtr wstępny do demineralizatora HLP 5UV PREFILTR  5 µm </t>
  </si>
  <si>
    <t>230.</t>
  </si>
  <si>
    <t>Zlewka szklana typ niski z wylewem i wywiniętym rantem, grubościenna poj. 3000 ml</t>
  </si>
  <si>
    <t>231.</t>
  </si>
  <si>
    <t>Zlewka szklana typ niski z wylewem i wywiniętym rantem grubościenna poj. 2000 ml</t>
  </si>
  <si>
    <t>232.</t>
  </si>
  <si>
    <t>Zlewka szklana typ niski z wylewem grubościenna poj.1000 ml</t>
  </si>
  <si>
    <t>233.</t>
  </si>
  <si>
    <t>Zlewka szklana typ niski z wylewem grubościenna poj.800 ml</t>
  </si>
  <si>
    <t>234.</t>
  </si>
  <si>
    <t>Zlewka szklana typ niski z wylewem grubościenna poj.400 ml</t>
  </si>
  <si>
    <t>235.</t>
  </si>
  <si>
    <t>Zlewka szklana typ niski z wylewem grubościenna poj.250 ml</t>
  </si>
  <si>
    <t>236.</t>
  </si>
  <si>
    <t>Zlewka szklana typ niski z wylewem grubościenna poj.50 ml</t>
  </si>
  <si>
    <t>237.</t>
  </si>
  <si>
    <t>Zlewka szklana typ niski z wylewem grubościenna poj.25 ml</t>
  </si>
  <si>
    <t>238.</t>
  </si>
  <si>
    <t>Zlewka szklana typ niski z wylewem grubościenna poj.100 ml</t>
  </si>
  <si>
    <t>239.</t>
  </si>
  <si>
    <t xml:space="preserve">Zaślepki szklane do mineralizatora DK 6 Velp Glass  cap   </t>
  </si>
  <si>
    <t>240.</t>
  </si>
  <si>
    <t xml:space="preserve">Zlewka wahadłowa 2 l z drążkiem teleskopowym 3 m </t>
  </si>
  <si>
    <t>241.</t>
  </si>
  <si>
    <t>Moduł jonowowymienny do demineralizatora HLP 5UV  – kolumna H7</t>
  </si>
  <si>
    <t>242.</t>
  </si>
  <si>
    <t>Kolba miarowa szklana z korkiem plastikowym PE, z certyfikatem, kl A (szkło jasne, oznaczenia niebieskie) poj. 50 ml</t>
  </si>
  <si>
    <t>243.</t>
  </si>
  <si>
    <t>Kolba miarowa szklana z korkiem plastikowym, z certyfikatem, kl A (szkło jasne, oznaczenia niebieskie) poj. 100 ml</t>
  </si>
  <si>
    <t>244.</t>
  </si>
  <si>
    <t>Kolba miarowa szklana z korkiem, z certyfikatem, kl A (szkło jasne, oznaczenia niebieskie) poj. 250 ml</t>
  </si>
  <si>
    <t>245.</t>
  </si>
  <si>
    <t>Kolba miarowa szklana z korkiem, z certyfikatem, kl A (szkło jasne, oznaczenia niebieskie) poj. 500 ml</t>
  </si>
  <si>
    <t>246.</t>
  </si>
  <si>
    <t>Kolba miarowa szklana z korkiem, z certyfikatem, kl A (szkło jasne, oznaczenia niebieskie) poj. 1000 ml</t>
  </si>
  <si>
    <t>247.</t>
  </si>
  <si>
    <t>Kapsuła mikrofiltracyjna 0,45/0,2 µm do demineralizatora  HLP 5UV</t>
  </si>
  <si>
    <t>248.</t>
  </si>
  <si>
    <t>Cylinder miarowy szklany z wylewem, sześciokątna podstawa szklana z certyfikatem. Kl. A, skala niebieska, typ niski poj. 25 ml</t>
  </si>
  <si>
    <t>249.</t>
  </si>
  <si>
    <t>Cylinder miarowy szklany z wylewem, sześciokątna podstawa szklana z certyfikatem. Kl. A, skala niebieska, typ niski poj. 10 ml</t>
  </si>
  <si>
    <t>250.</t>
  </si>
  <si>
    <t>Cylinder miarowy szklany z wylewem, sześciokątna podstawa szklana z certyfikatem. Kl. A, skala niebieska, typ niski poj. 50 ml</t>
  </si>
  <si>
    <t>251.</t>
  </si>
  <si>
    <t>Cylinder miarowy szklany z wylewem, sześciokątna podstawa szklana z certyfikatem. Kl. A, skala niebieska, typ niski poj. 100 ml</t>
  </si>
  <si>
    <t>252.</t>
  </si>
  <si>
    <t>Cylinder miarowy szklany z wylewem, sześciokątna podstawa szklana z certyfikatem. Kl. A, skala niebieska, typ niski poj. 250 ml</t>
  </si>
  <si>
    <t>253.</t>
  </si>
  <si>
    <t>Cylinder miarowy szklany z wylewem, sześciokątna podstawa szklana z certyfikatem. Kl. A, skala niebieska, typ niski poj. 500 ml</t>
  </si>
  <si>
    <t>254.</t>
  </si>
  <si>
    <t>Cylinder miarowy szklany z wylewem, sześciokątna podstawa szklana z certyfikatem. Kl. A, skala niebieska, typ niski poj. 1000 ml</t>
  </si>
  <si>
    <t>255.</t>
  </si>
  <si>
    <t>Cylinder miarowy szklany z korkiem, sześciokątna podstawa szklana z certyfikatem. Kl. A, skala niebieska, typ niski poj. 50 ml</t>
  </si>
  <si>
    <t>256.</t>
  </si>
  <si>
    <t>Cylinder Nesslera typ niski poj.50 ml (szklany)</t>
  </si>
  <si>
    <t>257.</t>
  </si>
  <si>
    <t xml:space="preserve">Kolba płaskodenna bez szlifu, krótka szyjka, poj. 250 ml </t>
  </si>
  <si>
    <t>258.</t>
  </si>
  <si>
    <t xml:space="preserve">Kolba płaskodenna ze szlifem (szlif wew. 29 mm), długa szyjka, poj. 250 ml </t>
  </si>
  <si>
    <t>259.</t>
  </si>
  <si>
    <t>Promiennik lampy UV do demineralizatora HLP 5UV</t>
  </si>
  <si>
    <t>260.</t>
  </si>
  <si>
    <t>Elektroda do tlenomierza DO200 z przewodem o dł 4 m</t>
  </si>
  <si>
    <t>261.</t>
  </si>
  <si>
    <t>Chłodnica kulkowa (dł. płaszcza 400 mm, 2 x szlif 29/32)</t>
  </si>
  <si>
    <t>262.</t>
  </si>
  <si>
    <t>Wąż laboratoryjny z tworzywa PVC przezroczysty, miękki do chłodnic wg Liebiega</t>
  </si>
  <si>
    <t>m</t>
  </si>
  <si>
    <t>263.</t>
  </si>
  <si>
    <t>szkiełka nakrywkowe do badań osadu czynnego pod mikroskopem 0,17 (op/100szt.)</t>
  </si>
  <si>
    <t>op</t>
  </si>
  <si>
    <t>264.</t>
  </si>
  <si>
    <t xml:space="preserve">szkiełka zegarkowe śr 10 cm szkło jasne </t>
  </si>
  <si>
    <t>265.</t>
  </si>
  <si>
    <t>Elektroda do pehametru Cyberskan pH 510 typ Polilyte Lab</t>
  </si>
  <si>
    <t>266.</t>
  </si>
  <si>
    <t xml:space="preserve">Jednorazowe szalki aluminiowe do wagosuszarki o śr. 95 mm  (50szt/op) bez obrzeża </t>
  </si>
  <si>
    <t>267.</t>
  </si>
  <si>
    <t>Szkiełka podstawowe do badan osadu czynnego pod mikroskopem (op/50szt.)</t>
  </si>
  <si>
    <t>268.</t>
  </si>
  <si>
    <t>Rozdzielacz gruszkowy pojemności 1 l</t>
  </si>
  <si>
    <t>269.</t>
  </si>
  <si>
    <t>Uszczelka do w/w probówki destylacyjnej (do destylatora z parą wodną UDK129 firmy Velp)</t>
  </si>
  <si>
    <t>270.</t>
  </si>
  <si>
    <t>Rękawice ochronne laboratoryjne odporne na temperaturę</t>
  </si>
  <si>
    <t>par</t>
  </si>
  <si>
    <t>271.</t>
  </si>
  <si>
    <t xml:space="preserve">Gruszki do pipet </t>
  </si>
  <si>
    <t>272.</t>
  </si>
  <si>
    <t>Butla z tworzywa PP z nakrętką, szeroka szyjka, poj. 2000 ml</t>
  </si>
  <si>
    <t>273.</t>
  </si>
  <si>
    <t>Probówka destylacyjna śr.50/300 do destylatora z para wodną UDK129 firmy Velp o pojemności 400 ml</t>
  </si>
  <si>
    <t>274.</t>
  </si>
  <si>
    <t xml:space="preserve">Parownice szklane o pojemności 80 mm z wylewem </t>
  </si>
  <si>
    <t>275.</t>
  </si>
  <si>
    <t>Kolba okrągłodenna szklana ze szlifem 29/32 mm o poj. 250 ml, szkło jasne</t>
  </si>
  <si>
    <t>276.</t>
  </si>
  <si>
    <t>Naczynko wagowe z przykrywką 28 x 40 mm poj. 10 ml</t>
  </si>
  <si>
    <t>277.</t>
  </si>
  <si>
    <t>Szczotki z miękkim włosiem do mycia cylindrów poj. 1000 ml</t>
  </si>
  <si>
    <t>278.</t>
  </si>
  <si>
    <t>Szczotki z miękkim włosiem do mycia cylindrów poj. 500 ml</t>
  </si>
  <si>
    <t>279.</t>
  </si>
  <si>
    <t xml:space="preserve">Szczotki z miękkim włosiem do mycia cylindrów poj. 100 ml </t>
  </si>
  <si>
    <t>280.</t>
  </si>
  <si>
    <t xml:space="preserve">Rękawiczki bawełniane białe do odwazników </t>
  </si>
  <si>
    <t>281.</t>
  </si>
  <si>
    <t>Minutniki elektroniczny z wyświetlaczem LED z wzorcowaniem</t>
  </si>
  <si>
    <t>282.</t>
  </si>
  <si>
    <t xml:space="preserve">Kolba szklana plaskodenna szlif 29/32 poj. 1000 ml </t>
  </si>
  <si>
    <t>283.</t>
  </si>
  <si>
    <t xml:space="preserve">Łapy do chłodnic wg Liebiega </t>
  </si>
  <si>
    <t>284.</t>
  </si>
  <si>
    <t>Łyżeczko-szpatułka dł 180 mm wymiar łopatki 40 x 5, wymiar łyżeczki 9 x 5</t>
  </si>
  <si>
    <t>285.</t>
  </si>
  <si>
    <t>Łyżeczko-szpatułka dł 150 mm wymiar łopatki 40 x 5, wymiar łyżeczki 7 x 5</t>
  </si>
  <si>
    <t>286.</t>
  </si>
  <si>
    <t>Sączki jakościowo twarde o śr.125 mm (polskie) (op/100szt)</t>
  </si>
  <si>
    <t>287.</t>
  </si>
  <si>
    <t xml:space="preserve">Nasadka destylacyjna ze szkła, chłodnica Liebiega z końcówką próżniową, szlif wew. NS 14/23 do termometrów destylacyjnych z częścią zanurzalną 55 mm, długosc płaszcza 400 mm, szlif zewn. 29/32 </t>
  </si>
  <si>
    <t>288.</t>
  </si>
  <si>
    <t>Wąż laboratoryjny do w/w chłodnicy do wody z tworzywa PVC przezroczysty, miękki</t>
  </si>
  <si>
    <t>289.</t>
  </si>
  <si>
    <t>Pipeta automatyczna 1-10 ml  z wzorcowaniem</t>
  </si>
  <si>
    <t>290.</t>
  </si>
  <si>
    <t>Elektroda ph EPS-1 do pehametru CP401</t>
  </si>
  <si>
    <t>291.</t>
  </si>
  <si>
    <t>Kolby Erlenmeyera szklane bez szlifu, szeroka szyjka, z podziałką, poj. 250 ml</t>
  </si>
  <si>
    <t>292.</t>
  </si>
  <si>
    <t>Pipety szklane wielomiarowe, w klasie dokładności A z certyfikatem, z paskiem Schelbacha poj. 5 ml</t>
  </si>
  <si>
    <t>293.</t>
  </si>
  <si>
    <t>Pipety szklane wielomiarowe, w klasie dokładności A z certyfikatem, z paskiem Schelbacha poj. 10 ml</t>
  </si>
  <si>
    <t>294.</t>
  </si>
  <si>
    <t>Pipety szklane wielomiarowe, w klasie dokładności A z certyfikatem, z paskiem Schelbacha poj. 25 ml</t>
  </si>
  <si>
    <t>295.</t>
  </si>
  <si>
    <t>Kroplomierz szklany z pipetą na szlif, poj. 50 ml (szkło białe)</t>
  </si>
  <si>
    <t>296.</t>
  </si>
  <si>
    <t>Kroplomierz szklany z pipetą na szlif, poj. 50 ml (szkło orange)</t>
  </si>
  <si>
    <t>297.</t>
  </si>
  <si>
    <t xml:space="preserve">Pipeta autmatyczna 1 - 5 ml z wzrocowaniem </t>
  </si>
  <si>
    <t>298.</t>
  </si>
  <si>
    <t xml:space="preserve">Pipeta uatomatyczna 0,5 - 5 ml z wzorcowaniem </t>
  </si>
  <si>
    <t>299.</t>
  </si>
  <si>
    <t>Zlewka PMP 2000 ml ze skalą i wylewem</t>
  </si>
  <si>
    <t>300.</t>
  </si>
  <si>
    <t>Koncówki do pipety 0,5-5 ml (1 op/100 szt)</t>
  </si>
  <si>
    <t>301.</t>
  </si>
  <si>
    <t>Lejek z polipropylenu śr 12 cm</t>
  </si>
  <si>
    <t>302.</t>
  </si>
  <si>
    <t>Końcówki do pipety automatycznej  Transferpette (BRAND) 1,0 ml – 10,0 ml (op/100szt.)</t>
  </si>
  <si>
    <t>303.</t>
  </si>
  <si>
    <t>Końcówki do pipety automatycznej Hach 1,0 ml – 5,0 ml  (op/75 szt)</t>
  </si>
  <si>
    <t>304.</t>
  </si>
  <si>
    <t>Końcówki do pipety automatycznej Hach 0,2- 1 ml. (op/100szt.)</t>
  </si>
  <si>
    <t>305.</t>
  </si>
  <si>
    <t>Czujnik tlenowy COG -1 do tlenomierza CO-401</t>
  </si>
  <si>
    <t>306.</t>
  </si>
  <si>
    <t>Tygiel szklany ze spiekiem o porowatości 4, poj. 30 ml</t>
  </si>
  <si>
    <t>307.</t>
  </si>
  <si>
    <t>Czujnik konduktometryczny EC-60 do konduktometra CC-401</t>
  </si>
  <si>
    <t>308.</t>
  </si>
  <si>
    <t>Sączki jakościowo średnie śr. 125 mm (polskie) (op/100szt.)</t>
  </si>
  <si>
    <t>309.</t>
  </si>
  <si>
    <t>Końcówki do pipety 10 - 100µl (op 100 szt)</t>
  </si>
  <si>
    <t>310.</t>
  </si>
  <si>
    <t xml:space="preserve">Pipeta automatyczna 100 - 1000µl z wzorcowaniem </t>
  </si>
  <si>
    <t>311.</t>
  </si>
  <si>
    <t>Koncówki do w/w pipety   100 - 1000µl (op/100szt.)</t>
  </si>
  <si>
    <t>312.</t>
  </si>
  <si>
    <t xml:space="preserve">Biureta automatyczna o poj. 50 ml </t>
  </si>
  <si>
    <t>313.</t>
  </si>
  <si>
    <t>Butla do w/w biurety automatcznej o poj. 2 l (szkło orange)</t>
  </si>
  <si>
    <t>314.</t>
  </si>
  <si>
    <t xml:space="preserve">Dozownik  butelkowy 5 - 50 ml  z wzrocowaniem </t>
  </si>
  <si>
    <t>315.</t>
  </si>
  <si>
    <t xml:space="preserve">Dozownik  butelkowy 1 - 10 ml  z wzrocowaniem </t>
  </si>
  <si>
    <t>316.</t>
  </si>
  <si>
    <t>Plastikowa osłona uszczelki probówki destylacjnej do UDK 129 firmy Velp</t>
  </si>
  <si>
    <t>317.</t>
  </si>
  <si>
    <t>Wąż do poboru wody destylacyjnej do urządzenia UDK 129 firmy Velp</t>
  </si>
  <si>
    <t>318.</t>
  </si>
  <si>
    <t>Czujnik BZT do urzadzenia BD 600 system pomiarowy BZT firmy LOVIBOND</t>
  </si>
  <si>
    <t>319.</t>
  </si>
  <si>
    <t>Tlenomierz z wzorcowaniem WTW do pomiaru tlenu rozpuszczonego  metodą z zastosowaniem czujnika elektrochemicznego (nie optyczny !)</t>
  </si>
  <si>
    <t>320.</t>
  </si>
  <si>
    <t xml:space="preserve">Butelki do oznaczania BZT5 o objętosci 250/300 ml z kołnierzem CarlsRuhe </t>
  </si>
  <si>
    <t>321.</t>
  </si>
  <si>
    <t>Cylindry miarowe 1000 ml szkło białe klasy A z niebieska podziałką</t>
  </si>
  <si>
    <t>322.</t>
  </si>
  <si>
    <t xml:space="preserve">Termometry elektroniczne laboratoryjne  MIN MAX ze świadectwem wzorcowania </t>
  </si>
  <si>
    <t>323.</t>
  </si>
  <si>
    <t xml:space="preserve">Statyw z PP na 4 lejki z regulacja wysokości i pierścieniami regulującymi </t>
  </si>
  <si>
    <t>324.</t>
  </si>
  <si>
    <t>Układ odsysania i neutralizacji oparów SKRUBER SMS do bloku mineralizacyjnego DK-6</t>
  </si>
  <si>
    <t>325.</t>
  </si>
  <si>
    <t>Statyw z tworzywa na 20 probówek wys 200mm, sr. 35 mm</t>
  </si>
  <si>
    <t>326.</t>
  </si>
  <si>
    <t>Kuwety spektrofotometryczne, szkło kwarcowe, długość drogi optycznej 40 mm</t>
  </si>
  <si>
    <t>327.</t>
  </si>
  <si>
    <t>Kuwety spektrofotometryczne, szkło kwarcowe, długość drogi optycznej 50 mm</t>
  </si>
  <si>
    <t>328.</t>
  </si>
  <si>
    <t>Zapalarka gazowa do palników laboratoryjnych</t>
  </si>
  <si>
    <t>329.</t>
  </si>
  <si>
    <t>Chłodziarka laboratoryjna 600 l z mozliwoscia nastawienia temeratury w zakresie                   2 - 8 0C</t>
  </si>
  <si>
    <t>330.</t>
  </si>
  <si>
    <t>Wąż do gazu propan butan średnica 10mm, 40/10 bar, P343,  długości 1m pomarańczowy</t>
  </si>
  <si>
    <t>331.</t>
  </si>
  <si>
    <t>Uszczelniająca taśma teflonowa Topseal 0,1 mm x 12 mm x12 m, gęstość 1,3 g/cm3</t>
  </si>
  <si>
    <t>332.</t>
  </si>
  <si>
    <t>Pinceta stalowa do sączków filtracyjnych, długość 125 mm</t>
  </si>
  <si>
    <t>333.</t>
  </si>
  <si>
    <t>Pinceta stalowa prosta długości 130 mm, zaokrąglone końce</t>
  </si>
  <si>
    <t>334.</t>
  </si>
  <si>
    <t>Kolbki stożkowe Erlenmeyera poj. 250 ml, typ niski, wąska szyjka ze szlifem i korkiem szklanym</t>
  </si>
  <si>
    <t>335.</t>
  </si>
  <si>
    <t xml:space="preserve">Pipeta automatyczna 0,01-0,1 ml </t>
  </si>
  <si>
    <t>336.</t>
  </si>
  <si>
    <t>Końcówki do w/w pipety ( op/100 szt)</t>
  </si>
  <si>
    <t>337.</t>
  </si>
  <si>
    <t xml:space="preserve">Kolba płaskodenna szklana (szkło jasne, wąska szyjka,) pojemność 1000 ml, </t>
  </si>
  <si>
    <t>338.</t>
  </si>
  <si>
    <t>339.</t>
  </si>
  <si>
    <t>340.</t>
  </si>
  <si>
    <t>341.</t>
  </si>
  <si>
    <t>Szalki Petriego szklane średnica 9-10 cm</t>
  </si>
  <si>
    <t>342.</t>
  </si>
  <si>
    <t>Wata celulozowa w zwoju  (op/150 g)</t>
  </si>
  <si>
    <t>343.</t>
  </si>
  <si>
    <t xml:space="preserve">Wata bawełniana 100% (op/200 g) </t>
  </si>
  <si>
    <t>344.</t>
  </si>
  <si>
    <t>Elkay sample cup 2 ml PE (PATHTECH w op 1000 szt)</t>
  </si>
  <si>
    <t>345.</t>
  </si>
  <si>
    <t>346.</t>
  </si>
  <si>
    <t>Waga laboratoryjna analityczna , 5 miejsc po przecinku</t>
  </si>
  <si>
    <t>347.</t>
  </si>
  <si>
    <t xml:space="preserve">Kolbki stożkowe Erlenmeyera poj. 100 ml, typ niski, ze szlifem 29/32 </t>
  </si>
  <si>
    <t>348.</t>
  </si>
  <si>
    <t xml:space="preserve">Nasadka destylacyjna ze szkła, chłodnica Liebiga z końcówką próźniową, szlif wew. NS 14/23, do termometrów destylacyjnych z częścią zanurzalną 55 m, dł płaszcza 400 mm, szlif zewn 29/32, </t>
  </si>
  <si>
    <t>349.</t>
  </si>
  <si>
    <t>Wagosuszarka laboratoryjna + świadectwo wzorcowania</t>
  </si>
  <si>
    <t>350.</t>
  </si>
  <si>
    <t xml:space="preserve">Marker czarny, bezzapachowy </t>
  </si>
  <si>
    <t>351.</t>
  </si>
  <si>
    <t>Butelka ze szkła boro 500 ml  ze szlifem 29/32</t>
  </si>
  <si>
    <t>352.</t>
  </si>
  <si>
    <t>Korek szklany, dmuchany do w/w but. 500 ml</t>
  </si>
  <si>
    <t>353.</t>
  </si>
  <si>
    <t>Płyn do mycia naczyń bezzapachowy poj 250 ml</t>
  </si>
  <si>
    <t>354.</t>
  </si>
  <si>
    <t>Mydło w płynie bezzapachowe 250 ml</t>
  </si>
  <si>
    <t>355.</t>
  </si>
  <si>
    <t>Butla ze szkła białego  wąska szyjka poj. 1000 ml, korek na szlif 29/32</t>
  </si>
  <si>
    <t>356.</t>
  </si>
  <si>
    <t>Papierki wskaźnikowe  0-14 pH fix (op/100szt)</t>
  </si>
  <si>
    <t>357.</t>
  </si>
  <si>
    <t>wąż silikonowy 7/10 mm  do wody</t>
  </si>
  <si>
    <t>358.</t>
  </si>
  <si>
    <t>węże gumowe Ø wew. 8 mm, Ø zew.12 mm</t>
  </si>
  <si>
    <t>359.</t>
  </si>
  <si>
    <t>Kuweta, 1 calowa kwadratowa szklana,. Poj 10ml</t>
  </si>
  <si>
    <t>360.</t>
  </si>
  <si>
    <t xml:space="preserve">Stopper, neoprene, solid, size 1, (op/12szt.) – korki do ww kuwet </t>
  </si>
  <si>
    <t>361.</t>
  </si>
  <si>
    <t>Kuweta, 50 mm długość optyczna, prostokątna PMMA,, z korkami</t>
  </si>
  <si>
    <t>362.</t>
  </si>
  <si>
    <t>Sączki jakościowe miękkie śr. 55 mm (op/100szt.)</t>
  </si>
  <si>
    <t>363.</t>
  </si>
  <si>
    <t>Butelka szklana ze szklanym, płaskim korkiem poj 250 ml (jasne szkło), bez napisów i bez podziałki do pobierania próbek mikrobiologicznych, szeroka szyjka</t>
  </si>
  <si>
    <t>364.</t>
  </si>
  <si>
    <t>Butelka szklana ze szklanym, płaskim korkiem poj 500 ml (jasne szkło), bez napisów i bez podziałki do pobierania próbek mikrobiologicznych, szeroka szyjka</t>
  </si>
  <si>
    <t>365.</t>
  </si>
  <si>
    <t>nabój gazowy Stop-Gaz system expres 360 ml</t>
  </si>
  <si>
    <t>366.</t>
  </si>
  <si>
    <t xml:space="preserve">Lejki szklane do sączenia z długą nóżką o śr. 70 mm </t>
  </si>
  <si>
    <t>367.</t>
  </si>
  <si>
    <t>Glass microfiber filters GF6 Filtry z włókien szklanych, 47mm  op/100szt.)</t>
  </si>
  <si>
    <t>368.</t>
  </si>
  <si>
    <t>Probówki szklane o pojemności 250 ml do destylacji z para wodną urządzenie UDK 129 (1 op/3 szt)</t>
  </si>
  <si>
    <t>369.</t>
  </si>
  <si>
    <t>Probówki szklane o dł. 200 mm, średnicy 25 – 35 mm, grubości ścianki 0,5 – 1 mm</t>
  </si>
  <si>
    <t>Ilość</t>
  </si>
  <si>
    <t>J.m./Opakowanie/ wielkość opakowania</t>
  </si>
  <si>
    <t>FORMULARZ CENOWY</t>
  </si>
  <si>
    <t xml:space="preserve">RAZEM Cena ofertowa  (do przeniesienia do formularza oferty) </t>
  </si>
  <si>
    <t>Załącznik nr 1A do SIWZ</t>
  </si>
  <si>
    <t>Znak sprawy: OL-ZS/RP/04/03/19</t>
  </si>
  <si>
    <t>op/10ml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</si>
</sst>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Segoe UI"/>
      <family val="2"/>
      <charset val="238"/>
    </font>
    <font>
      <vertAlign val="subscript"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9" fontId="4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right" vertical="top"/>
    </xf>
    <xf numFmtId="1" fontId="0" fillId="0" borderId="3" xfId="0" applyNumberFormat="1" applyBorder="1" applyAlignment="1">
      <alignment horizontal="center" vertical="top"/>
    </xf>
    <xf numFmtId="4" fontId="0" fillId="0" borderId="3" xfId="0" applyNumberForma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wrapText="1"/>
    </xf>
    <xf numFmtId="0" fontId="0" fillId="0" borderId="6" xfId="0" applyNumberFormat="1" applyBorder="1" applyAlignment="1">
      <alignment horizontal="center"/>
    </xf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vertical="top"/>
    </xf>
    <xf numFmtId="2" fontId="0" fillId="0" borderId="4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2" fontId="0" fillId="0" borderId="6" xfId="0" applyNumberFormat="1" applyBorder="1"/>
    <xf numFmtId="2" fontId="0" fillId="0" borderId="0" xfId="0" applyNumberFormat="1"/>
    <xf numFmtId="1" fontId="11" fillId="0" borderId="3" xfId="0" applyNumberFormat="1" applyFont="1" applyBorder="1" applyAlignment="1">
      <alignment horizontal="center" vertical="top"/>
    </xf>
    <xf numFmtId="2" fontId="0" fillId="0" borderId="7" xfId="0" applyNumberFormat="1" applyBorder="1"/>
    <xf numFmtId="1" fontId="0" fillId="0" borderId="7" xfId="0" applyNumberFormat="1" applyBorder="1" applyAlignment="1">
      <alignment horizontal="center"/>
    </xf>
    <xf numFmtId="4" fontId="0" fillId="0" borderId="7" xfId="0" applyNumberFormat="1" applyBorder="1"/>
    <xf numFmtId="0" fontId="0" fillId="0" borderId="8" xfId="0" applyBorder="1" applyAlignment="1">
      <alignment vertical="top"/>
    </xf>
    <xf numFmtId="0" fontId="0" fillId="0" borderId="7" xfId="0" applyBorder="1" applyAlignment="1">
      <alignment wrapText="1"/>
    </xf>
    <xf numFmtId="0" fontId="0" fillId="0" borderId="7" xfId="0" applyNumberFormat="1" applyBorder="1" applyAlignment="1">
      <alignment horizontal="center"/>
    </xf>
    <xf numFmtId="0" fontId="14" fillId="0" borderId="9" xfId="0" applyFont="1" applyBorder="1"/>
    <xf numFmtId="0" fontId="15" fillId="0" borderId="10" xfId="0" applyFont="1" applyBorder="1"/>
    <xf numFmtId="0" fontId="14" fillId="0" borderId="10" xfId="0" applyFont="1" applyBorder="1" applyAlignment="1">
      <alignment horizontal="center"/>
    </xf>
    <xf numFmtId="2" fontId="14" fillId="0" borderId="11" xfId="0" applyNumberFormat="1" applyFont="1" applyBorder="1"/>
    <xf numFmtId="2" fontId="15" fillId="0" borderId="6" xfId="0" applyNumberFormat="1" applyFont="1" applyBorder="1"/>
    <xf numFmtId="1" fontId="15" fillId="0" borderId="6" xfId="0" applyNumberFormat="1" applyFont="1" applyBorder="1" applyAlignment="1">
      <alignment horizontal="center"/>
    </xf>
    <xf numFmtId="9" fontId="13" fillId="0" borderId="0" xfId="0" applyNumberFormat="1" applyFont="1" applyAlignment="1">
      <alignment horizontal="center"/>
    </xf>
    <xf numFmtId="0" fontId="0" fillId="0" borderId="19" xfId="0" applyBorder="1"/>
    <xf numFmtId="0" fontId="3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1" xfId="0" applyNumberFormat="1" applyBorder="1"/>
    <xf numFmtId="9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4" fontId="0" fillId="0" borderId="0" xfId="0" applyNumberFormat="1" applyFon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3" fillId="0" borderId="3" xfId="0" applyFont="1" applyBorder="1" applyAlignment="1">
      <alignment vertical="top"/>
    </xf>
    <xf numFmtId="0" fontId="13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/>
    </xf>
    <xf numFmtId="1" fontId="16" fillId="0" borderId="3" xfId="0" applyNumberFormat="1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9"/>
  <sheetViews>
    <sheetView tabSelected="1" topLeftCell="A99" workbookViewId="0">
      <selection activeCell="F102" sqref="F102"/>
    </sheetView>
  </sheetViews>
  <sheetFormatPr defaultRowHeight="15" x14ac:dyDescent="0.25"/>
  <cols>
    <col min="1" max="1" width="6" customWidth="1"/>
    <col min="2" max="2" width="48.85546875" customWidth="1"/>
    <col min="3" max="3" width="19.140625" style="1" customWidth="1"/>
    <col min="4" max="4" width="12.85546875" style="1" customWidth="1"/>
    <col min="5" max="5" width="14.28515625" style="2" customWidth="1"/>
    <col min="6" max="6" width="12" style="2" customWidth="1"/>
    <col min="7" max="7" width="9.140625" style="3" customWidth="1"/>
    <col min="8" max="8" width="13.42578125" style="2" customWidth="1"/>
    <col min="257" max="257" width="6" customWidth="1"/>
    <col min="258" max="258" width="48.85546875" customWidth="1"/>
    <col min="259" max="259" width="15" customWidth="1"/>
    <col min="260" max="260" width="12.85546875" customWidth="1"/>
    <col min="261" max="261" width="14.28515625" customWidth="1"/>
    <col min="262" max="262" width="12" customWidth="1"/>
    <col min="263" max="263" width="9.140625" customWidth="1"/>
    <col min="264" max="264" width="13.42578125" customWidth="1"/>
    <col min="513" max="513" width="6" customWidth="1"/>
    <col min="514" max="514" width="48.85546875" customWidth="1"/>
    <col min="515" max="515" width="15" customWidth="1"/>
    <col min="516" max="516" width="12.85546875" customWidth="1"/>
    <col min="517" max="517" width="14.28515625" customWidth="1"/>
    <col min="518" max="518" width="12" customWidth="1"/>
    <col min="519" max="519" width="9.140625" customWidth="1"/>
    <col min="520" max="520" width="13.42578125" customWidth="1"/>
    <col min="769" max="769" width="6" customWidth="1"/>
    <col min="770" max="770" width="48.85546875" customWidth="1"/>
    <col min="771" max="771" width="15" customWidth="1"/>
    <col min="772" max="772" width="12.85546875" customWidth="1"/>
    <col min="773" max="773" width="14.28515625" customWidth="1"/>
    <col min="774" max="774" width="12" customWidth="1"/>
    <col min="775" max="775" width="9.140625" customWidth="1"/>
    <col min="776" max="776" width="13.42578125" customWidth="1"/>
    <col min="1025" max="1025" width="6" customWidth="1"/>
    <col min="1026" max="1026" width="48.85546875" customWidth="1"/>
    <col min="1027" max="1027" width="15" customWidth="1"/>
    <col min="1028" max="1028" width="12.85546875" customWidth="1"/>
    <col min="1029" max="1029" width="14.28515625" customWidth="1"/>
    <col min="1030" max="1030" width="12" customWidth="1"/>
    <col min="1031" max="1031" width="9.140625" customWidth="1"/>
    <col min="1032" max="1032" width="13.42578125" customWidth="1"/>
    <col min="1281" max="1281" width="6" customWidth="1"/>
    <col min="1282" max="1282" width="48.85546875" customWidth="1"/>
    <col min="1283" max="1283" width="15" customWidth="1"/>
    <col min="1284" max="1284" width="12.85546875" customWidth="1"/>
    <col min="1285" max="1285" width="14.28515625" customWidth="1"/>
    <col min="1286" max="1286" width="12" customWidth="1"/>
    <col min="1287" max="1287" width="9.140625" customWidth="1"/>
    <col min="1288" max="1288" width="13.42578125" customWidth="1"/>
    <col min="1537" max="1537" width="6" customWidth="1"/>
    <col min="1538" max="1538" width="48.85546875" customWidth="1"/>
    <col min="1539" max="1539" width="15" customWidth="1"/>
    <col min="1540" max="1540" width="12.85546875" customWidth="1"/>
    <col min="1541" max="1541" width="14.28515625" customWidth="1"/>
    <col min="1542" max="1542" width="12" customWidth="1"/>
    <col min="1543" max="1543" width="9.140625" customWidth="1"/>
    <col min="1544" max="1544" width="13.42578125" customWidth="1"/>
    <col min="1793" max="1793" width="6" customWidth="1"/>
    <col min="1794" max="1794" width="48.85546875" customWidth="1"/>
    <col min="1795" max="1795" width="15" customWidth="1"/>
    <col min="1796" max="1796" width="12.85546875" customWidth="1"/>
    <col min="1797" max="1797" width="14.28515625" customWidth="1"/>
    <col min="1798" max="1798" width="12" customWidth="1"/>
    <col min="1799" max="1799" width="9.140625" customWidth="1"/>
    <col min="1800" max="1800" width="13.42578125" customWidth="1"/>
    <col min="2049" max="2049" width="6" customWidth="1"/>
    <col min="2050" max="2050" width="48.85546875" customWidth="1"/>
    <col min="2051" max="2051" width="15" customWidth="1"/>
    <col min="2052" max="2052" width="12.85546875" customWidth="1"/>
    <col min="2053" max="2053" width="14.28515625" customWidth="1"/>
    <col min="2054" max="2054" width="12" customWidth="1"/>
    <col min="2055" max="2055" width="9.140625" customWidth="1"/>
    <col min="2056" max="2056" width="13.42578125" customWidth="1"/>
    <col min="2305" max="2305" width="6" customWidth="1"/>
    <col min="2306" max="2306" width="48.85546875" customWidth="1"/>
    <col min="2307" max="2307" width="15" customWidth="1"/>
    <col min="2308" max="2308" width="12.85546875" customWidth="1"/>
    <col min="2309" max="2309" width="14.28515625" customWidth="1"/>
    <col min="2310" max="2310" width="12" customWidth="1"/>
    <col min="2311" max="2311" width="9.140625" customWidth="1"/>
    <col min="2312" max="2312" width="13.42578125" customWidth="1"/>
    <col min="2561" max="2561" width="6" customWidth="1"/>
    <col min="2562" max="2562" width="48.85546875" customWidth="1"/>
    <col min="2563" max="2563" width="15" customWidth="1"/>
    <col min="2564" max="2564" width="12.85546875" customWidth="1"/>
    <col min="2565" max="2565" width="14.28515625" customWidth="1"/>
    <col min="2566" max="2566" width="12" customWidth="1"/>
    <col min="2567" max="2567" width="9.140625" customWidth="1"/>
    <col min="2568" max="2568" width="13.42578125" customWidth="1"/>
    <col min="2817" max="2817" width="6" customWidth="1"/>
    <col min="2818" max="2818" width="48.85546875" customWidth="1"/>
    <col min="2819" max="2819" width="15" customWidth="1"/>
    <col min="2820" max="2820" width="12.85546875" customWidth="1"/>
    <col min="2821" max="2821" width="14.28515625" customWidth="1"/>
    <col min="2822" max="2822" width="12" customWidth="1"/>
    <col min="2823" max="2823" width="9.140625" customWidth="1"/>
    <col min="2824" max="2824" width="13.42578125" customWidth="1"/>
    <col min="3073" max="3073" width="6" customWidth="1"/>
    <col min="3074" max="3074" width="48.85546875" customWidth="1"/>
    <col min="3075" max="3075" width="15" customWidth="1"/>
    <col min="3076" max="3076" width="12.85546875" customWidth="1"/>
    <col min="3077" max="3077" width="14.28515625" customWidth="1"/>
    <col min="3078" max="3078" width="12" customWidth="1"/>
    <col min="3079" max="3079" width="9.140625" customWidth="1"/>
    <col min="3080" max="3080" width="13.42578125" customWidth="1"/>
    <col min="3329" max="3329" width="6" customWidth="1"/>
    <col min="3330" max="3330" width="48.85546875" customWidth="1"/>
    <col min="3331" max="3331" width="15" customWidth="1"/>
    <col min="3332" max="3332" width="12.85546875" customWidth="1"/>
    <col min="3333" max="3333" width="14.28515625" customWidth="1"/>
    <col min="3334" max="3334" width="12" customWidth="1"/>
    <col min="3335" max="3335" width="9.140625" customWidth="1"/>
    <col min="3336" max="3336" width="13.42578125" customWidth="1"/>
    <col min="3585" max="3585" width="6" customWidth="1"/>
    <col min="3586" max="3586" width="48.85546875" customWidth="1"/>
    <col min="3587" max="3587" width="15" customWidth="1"/>
    <col min="3588" max="3588" width="12.85546875" customWidth="1"/>
    <col min="3589" max="3589" width="14.28515625" customWidth="1"/>
    <col min="3590" max="3590" width="12" customWidth="1"/>
    <col min="3591" max="3591" width="9.140625" customWidth="1"/>
    <col min="3592" max="3592" width="13.42578125" customWidth="1"/>
    <col min="3841" max="3841" width="6" customWidth="1"/>
    <col min="3842" max="3842" width="48.85546875" customWidth="1"/>
    <col min="3843" max="3843" width="15" customWidth="1"/>
    <col min="3844" max="3844" width="12.85546875" customWidth="1"/>
    <col min="3845" max="3845" width="14.28515625" customWidth="1"/>
    <col min="3846" max="3846" width="12" customWidth="1"/>
    <col min="3847" max="3847" width="9.140625" customWidth="1"/>
    <col min="3848" max="3848" width="13.42578125" customWidth="1"/>
    <col min="4097" max="4097" width="6" customWidth="1"/>
    <col min="4098" max="4098" width="48.85546875" customWidth="1"/>
    <col min="4099" max="4099" width="15" customWidth="1"/>
    <col min="4100" max="4100" width="12.85546875" customWidth="1"/>
    <col min="4101" max="4101" width="14.28515625" customWidth="1"/>
    <col min="4102" max="4102" width="12" customWidth="1"/>
    <col min="4103" max="4103" width="9.140625" customWidth="1"/>
    <col min="4104" max="4104" width="13.42578125" customWidth="1"/>
    <col min="4353" max="4353" width="6" customWidth="1"/>
    <col min="4354" max="4354" width="48.85546875" customWidth="1"/>
    <col min="4355" max="4355" width="15" customWidth="1"/>
    <col min="4356" max="4356" width="12.85546875" customWidth="1"/>
    <col min="4357" max="4357" width="14.28515625" customWidth="1"/>
    <col min="4358" max="4358" width="12" customWidth="1"/>
    <col min="4359" max="4359" width="9.140625" customWidth="1"/>
    <col min="4360" max="4360" width="13.42578125" customWidth="1"/>
    <col min="4609" max="4609" width="6" customWidth="1"/>
    <col min="4610" max="4610" width="48.85546875" customWidth="1"/>
    <col min="4611" max="4611" width="15" customWidth="1"/>
    <col min="4612" max="4612" width="12.85546875" customWidth="1"/>
    <col min="4613" max="4613" width="14.28515625" customWidth="1"/>
    <col min="4614" max="4614" width="12" customWidth="1"/>
    <col min="4615" max="4615" width="9.140625" customWidth="1"/>
    <col min="4616" max="4616" width="13.42578125" customWidth="1"/>
    <col min="4865" max="4865" width="6" customWidth="1"/>
    <col min="4866" max="4866" width="48.85546875" customWidth="1"/>
    <col min="4867" max="4867" width="15" customWidth="1"/>
    <col min="4868" max="4868" width="12.85546875" customWidth="1"/>
    <col min="4869" max="4869" width="14.28515625" customWidth="1"/>
    <col min="4870" max="4870" width="12" customWidth="1"/>
    <col min="4871" max="4871" width="9.140625" customWidth="1"/>
    <col min="4872" max="4872" width="13.42578125" customWidth="1"/>
    <col min="5121" max="5121" width="6" customWidth="1"/>
    <col min="5122" max="5122" width="48.85546875" customWidth="1"/>
    <col min="5123" max="5123" width="15" customWidth="1"/>
    <col min="5124" max="5124" width="12.85546875" customWidth="1"/>
    <col min="5125" max="5125" width="14.28515625" customWidth="1"/>
    <col min="5126" max="5126" width="12" customWidth="1"/>
    <col min="5127" max="5127" width="9.140625" customWidth="1"/>
    <col min="5128" max="5128" width="13.42578125" customWidth="1"/>
    <col min="5377" max="5377" width="6" customWidth="1"/>
    <col min="5378" max="5378" width="48.85546875" customWidth="1"/>
    <col min="5379" max="5379" width="15" customWidth="1"/>
    <col min="5380" max="5380" width="12.85546875" customWidth="1"/>
    <col min="5381" max="5381" width="14.28515625" customWidth="1"/>
    <col min="5382" max="5382" width="12" customWidth="1"/>
    <col min="5383" max="5383" width="9.140625" customWidth="1"/>
    <col min="5384" max="5384" width="13.42578125" customWidth="1"/>
    <col min="5633" max="5633" width="6" customWidth="1"/>
    <col min="5634" max="5634" width="48.85546875" customWidth="1"/>
    <col min="5635" max="5635" width="15" customWidth="1"/>
    <col min="5636" max="5636" width="12.85546875" customWidth="1"/>
    <col min="5637" max="5637" width="14.28515625" customWidth="1"/>
    <col min="5638" max="5638" width="12" customWidth="1"/>
    <col min="5639" max="5639" width="9.140625" customWidth="1"/>
    <col min="5640" max="5640" width="13.42578125" customWidth="1"/>
    <col min="5889" max="5889" width="6" customWidth="1"/>
    <col min="5890" max="5890" width="48.85546875" customWidth="1"/>
    <col min="5891" max="5891" width="15" customWidth="1"/>
    <col min="5892" max="5892" width="12.85546875" customWidth="1"/>
    <col min="5893" max="5893" width="14.28515625" customWidth="1"/>
    <col min="5894" max="5894" width="12" customWidth="1"/>
    <col min="5895" max="5895" width="9.140625" customWidth="1"/>
    <col min="5896" max="5896" width="13.42578125" customWidth="1"/>
    <col min="6145" max="6145" width="6" customWidth="1"/>
    <col min="6146" max="6146" width="48.85546875" customWidth="1"/>
    <col min="6147" max="6147" width="15" customWidth="1"/>
    <col min="6148" max="6148" width="12.85546875" customWidth="1"/>
    <col min="6149" max="6149" width="14.28515625" customWidth="1"/>
    <col min="6150" max="6150" width="12" customWidth="1"/>
    <col min="6151" max="6151" width="9.140625" customWidth="1"/>
    <col min="6152" max="6152" width="13.42578125" customWidth="1"/>
    <col min="6401" max="6401" width="6" customWidth="1"/>
    <col min="6402" max="6402" width="48.85546875" customWidth="1"/>
    <col min="6403" max="6403" width="15" customWidth="1"/>
    <col min="6404" max="6404" width="12.85546875" customWidth="1"/>
    <col min="6405" max="6405" width="14.28515625" customWidth="1"/>
    <col min="6406" max="6406" width="12" customWidth="1"/>
    <col min="6407" max="6407" width="9.140625" customWidth="1"/>
    <col min="6408" max="6408" width="13.42578125" customWidth="1"/>
    <col min="6657" max="6657" width="6" customWidth="1"/>
    <col min="6658" max="6658" width="48.85546875" customWidth="1"/>
    <col min="6659" max="6659" width="15" customWidth="1"/>
    <col min="6660" max="6660" width="12.85546875" customWidth="1"/>
    <col min="6661" max="6661" width="14.28515625" customWidth="1"/>
    <col min="6662" max="6662" width="12" customWidth="1"/>
    <col min="6663" max="6663" width="9.140625" customWidth="1"/>
    <col min="6664" max="6664" width="13.42578125" customWidth="1"/>
    <col min="6913" max="6913" width="6" customWidth="1"/>
    <col min="6914" max="6914" width="48.85546875" customWidth="1"/>
    <col min="6915" max="6915" width="15" customWidth="1"/>
    <col min="6916" max="6916" width="12.85546875" customWidth="1"/>
    <col min="6917" max="6917" width="14.28515625" customWidth="1"/>
    <col min="6918" max="6918" width="12" customWidth="1"/>
    <col min="6919" max="6919" width="9.140625" customWidth="1"/>
    <col min="6920" max="6920" width="13.42578125" customWidth="1"/>
    <col min="7169" max="7169" width="6" customWidth="1"/>
    <col min="7170" max="7170" width="48.85546875" customWidth="1"/>
    <col min="7171" max="7171" width="15" customWidth="1"/>
    <col min="7172" max="7172" width="12.85546875" customWidth="1"/>
    <col min="7173" max="7173" width="14.28515625" customWidth="1"/>
    <col min="7174" max="7174" width="12" customWidth="1"/>
    <col min="7175" max="7175" width="9.140625" customWidth="1"/>
    <col min="7176" max="7176" width="13.42578125" customWidth="1"/>
    <col min="7425" max="7425" width="6" customWidth="1"/>
    <col min="7426" max="7426" width="48.85546875" customWidth="1"/>
    <col min="7427" max="7427" width="15" customWidth="1"/>
    <col min="7428" max="7428" width="12.85546875" customWidth="1"/>
    <col min="7429" max="7429" width="14.28515625" customWidth="1"/>
    <col min="7430" max="7430" width="12" customWidth="1"/>
    <col min="7431" max="7431" width="9.140625" customWidth="1"/>
    <col min="7432" max="7432" width="13.42578125" customWidth="1"/>
    <col min="7681" max="7681" width="6" customWidth="1"/>
    <col min="7682" max="7682" width="48.85546875" customWidth="1"/>
    <col min="7683" max="7683" width="15" customWidth="1"/>
    <col min="7684" max="7684" width="12.85546875" customWidth="1"/>
    <col min="7685" max="7685" width="14.28515625" customWidth="1"/>
    <col min="7686" max="7686" width="12" customWidth="1"/>
    <col min="7687" max="7687" width="9.140625" customWidth="1"/>
    <col min="7688" max="7688" width="13.42578125" customWidth="1"/>
    <col min="7937" max="7937" width="6" customWidth="1"/>
    <col min="7938" max="7938" width="48.85546875" customWidth="1"/>
    <col min="7939" max="7939" width="15" customWidth="1"/>
    <col min="7940" max="7940" width="12.85546875" customWidth="1"/>
    <col min="7941" max="7941" width="14.28515625" customWidth="1"/>
    <col min="7942" max="7942" width="12" customWidth="1"/>
    <col min="7943" max="7943" width="9.140625" customWidth="1"/>
    <col min="7944" max="7944" width="13.42578125" customWidth="1"/>
    <col min="8193" max="8193" width="6" customWidth="1"/>
    <col min="8194" max="8194" width="48.85546875" customWidth="1"/>
    <col min="8195" max="8195" width="15" customWidth="1"/>
    <col min="8196" max="8196" width="12.85546875" customWidth="1"/>
    <col min="8197" max="8197" width="14.28515625" customWidth="1"/>
    <col min="8198" max="8198" width="12" customWidth="1"/>
    <col min="8199" max="8199" width="9.140625" customWidth="1"/>
    <col min="8200" max="8200" width="13.42578125" customWidth="1"/>
    <col min="8449" max="8449" width="6" customWidth="1"/>
    <col min="8450" max="8450" width="48.85546875" customWidth="1"/>
    <col min="8451" max="8451" width="15" customWidth="1"/>
    <col min="8452" max="8452" width="12.85546875" customWidth="1"/>
    <col min="8453" max="8453" width="14.28515625" customWidth="1"/>
    <col min="8454" max="8454" width="12" customWidth="1"/>
    <col min="8455" max="8455" width="9.140625" customWidth="1"/>
    <col min="8456" max="8456" width="13.42578125" customWidth="1"/>
    <col min="8705" max="8705" width="6" customWidth="1"/>
    <col min="8706" max="8706" width="48.85546875" customWidth="1"/>
    <col min="8707" max="8707" width="15" customWidth="1"/>
    <col min="8708" max="8708" width="12.85546875" customWidth="1"/>
    <col min="8709" max="8709" width="14.28515625" customWidth="1"/>
    <col min="8710" max="8710" width="12" customWidth="1"/>
    <col min="8711" max="8711" width="9.140625" customWidth="1"/>
    <col min="8712" max="8712" width="13.42578125" customWidth="1"/>
    <col min="8961" max="8961" width="6" customWidth="1"/>
    <col min="8962" max="8962" width="48.85546875" customWidth="1"/>
    <col min="8963" max="8963" width="15" customWidth="1"/>
    <col min="8964" max="8964" width="12.85546875" customWidth="1"/>
    <col min="8965" max="8965" width="14.28515625" customWidth="1"/>
    <col min="8966" max="8966" width="12" customWidth="1"/>
    <col min="8967" max="8967" width="9.140625" customWidth="1"/>
    <col min="8968" max="8968" width="13.42578125" customWidth="1"/>
    <col min="9217" max="9217" width="6" customWidth="1"/>
    <col min="9218" max="9218" width="48.85546875" customWidth="1"/>
    <col min="9219" max="9219" width="15" customWidth="1"/>
    <col min="9220" max="9220" width="12.85546875" customWidth="1"/>
    <col min="9221" max="9221" width="14.28515625" customWidth="1"/>
    <col min="9222" max="9222" width="12" customWidth="1"/>
    <col min="9223" max="9223" width="9.140625" customWidth="1"/>
    <col min="9224" max="9224" width="13.42578125" customWidth="1"/>
    <col min="9473" max="9473" width="6" customWidth="1"/>
    <col min="9474" max="9474" width="48.85546875" customWidth="1"/>
    <col min="9475" max="9475" width="15" customWidth="1"/>
    <col min="9476" max="9476" width="12.85546875" customWidth="1"/>
    <col min="9477" max="9477" width="14.28515625" customWidth="1"/>
    <col min="9478" max="9478" width="12" customWidth="1"/>
    <col min="9479" max="9479" width="9.140625" customWidth="1"/>
    <col min="9480" max="9480" width="13.42578125" customWidth="1"/>
    <col min="9729" max="9729" width="6" customWidth="1"/>
    <col min="9730" max="9730" width="48.85546875" customWidth="1"/>
    <col min="9731" max="9731" width="15" customWidth="1"/>
    <col min="9732" max="9732" width="12.85546875" customWidth="1"/>
    <col min="9733" max="9733" width="14.28515625" customWidth="1"/>
    <col min="9734" max="9734" width="12" customWidth="1"/>
    <col min="9735" max="9735" width="9.140625" customWidth="1"/>
    <col min="9736" max="9736" width="13.42578125" customWidth="1"/>
    <col min="9985" max="9985" width="6" customWidth="1"/>
    <col min="9986" max="9986" width="48.85546875" customWidth="1"/>
    <col min="9987" max="9987" width="15" customWidth="1"/>
    <col min="9988" max="9988" width="12.85546875" customWidth="1"/>
    <col min="9989" max="9989" width="14.28515625" customWidth="1"/>
    <col min="9990" max="9990" width="12" customWidth="1"/>
    <col min="9991" max="9991" width="9.140625" customWidth="1"/>
    <col min="9992" max="9992" width="13.42578125" customWidth="1"/>
    <col min="10241" max="10241" width="6" customWidth="1"/>
    <col min="10242" max="10242" width="48.85546875" customWidth="1"/>
    <col min="10243" max="10243" width="15" customWidth="1"/>
    <col min="10244" max="10244" width="12.85546875" customWidth="1"/>
    <col min="10245" max="10245" width="14.28515625" customWidth="1"/>
    <col min="10246" max="10246" width="12" customWidth="1"/>
    <col min="10247" max="10247" width="9.140625" customWidth="1"/>
    <col min="10248" max="10248" width="13.42578125" customWidth="1"/>
    <col min="10497" max="10497" width="6" customWidth="1"/>
    <col min="10498" max="10498" width="48.85546875" customWidth="1"/>
    <col min="10499" max="10499" width="15" customWidth="1"/>
    <col min="10500" max="10500" width="12.85546875" customWidth="1"/>
    <col min="10501" max="10501" width="14.28515625" customWidth="1"/>
    <col min="10502" max="10502" width="12" customWidth="1"/>
    <col min="10503" max="10503" width="9.140625" customWidth="1"/>
    <col min="10504" max="10504" width="13.42578125" customWidth="1"/>
    <col min="10753" max="10753" width="6" customWidth="1"/>
    <col min="10754" max="10754" width="48.85546875" customWidth="1"/>
    <col min="10755" max="10755" width="15" customWidth="1"/>
    <col min="10756" max="10756" width="12.85546875" customWidth="1"/>
    <col min="10757" max="10757" width="14.28515625" customWidth="1"/>
    <col min="10758" max="10758" width="12" customWidth="1"/>
    <col min="10759" max="10759" width="9.140625" customWidth="1"/>
    <col min="10760" max="10760" width="13.42578125" customWidth="1"/>
    <col min="11009" max="11009" width="6" customWidth="1"/>
    <col min="11010" max="11010" width="48.85546875" customWidth="1"/>
    <col min="11011" max="11011" width="15" customWidth="1"/>
    <col min="11012" max="11012" width="12.85546875" customWidth="1"/>
    <col min="11013" max="11013" width="14.28515625" customWidth="1"/>
    <col min="11014" max="11014" width="12" customWidth="1"/>
    <col min="11015" max="11015" width="9.140625" customWidth="1"/>
    <col min="11016" max="11016" width="13.42578125" customWidth="1"/>
    <col min="11265" max="11265" width="6" customWidth="1"/>
    <col min="11266" max="11266" width="48.85546875" customWidth="1"/>
    <col min="11267" max="11267" width="15" customWidth="1"/>
    <col min="11268" max="11268" width="12.85546875" customWidth="1"/>
    <col min="11269" max="11269" width="14.28515625" customWidth="1"/>
    <col min="11270" max="11270" width="12" customWidth="1"/>
    <col min="11271" max="11271" width="9.140625" customWidth="1"/>
    <col min="11272" max="11272" width="13.42578125" customWidth="1"/>
    <col min="11521" max="11521" width="6" customWidth="1"/>
    <col min="11522" max="11522" width="48.85546875" customWidth="1"/>
    <col min="11523" max="11523" width="15" customWidth="1"/>
    <col min="11524" max="11524" width="12.85546875" customWidth="1"/>
    <col min="11525" max="11525" width="14.28515625" customWidth="1"/>
    <col min="11526" max="11526" width="12" customWidth="1"/>
    <col min="11527" max="11527" width="9.140625" customWidth="1"/>
    <col min="11528" max="11528" width="13.42578125" customWidth="1"/>
    <col min="11777" max="11777" width="6" customWidth="1"/>
    <col min="11778" max="11778" width="48.85546875" customWidth="1"/>
    <col min="11779" max="11779" width="15" customWidth="1"/>
    <col min="11780" max="11780" width="12.85546875" customWidth="1"/>
    <col min="11781" max="11781" width="14.28515625" customWidth="1"/>
    <col min="11782" max="11782" width="12" customWidth="1"/>
    <col min="11783" max="11783" width="9.140625" customWidth="1"/>
    <col min="11784" max="11784" width="13.42578125" customWidth="1"/>
    <col min="12033" max="12033" width="6" customWidth="1"/>
    <col min="12034" max="12034" width="48.85546875" customWidth="1"/>
    <col min="12035" max="12035" width="15" customWidth="1"/>
    <col min="12036" max="12036" width="12.85546875" customWidth="1"/>
    <col min="12037" max="12037" width="14.28515625" customWidth="1"/>
    <col min="12038" max="12038" width="12" customWidth="1"/>
    <col min="12039" max="12039" width="9.140625" customWidth="1"/>
    <col min="12040" max="12040" width="13.42578125" customWidth="1"/>
    <col min="12289" max="12289" width="6" customWidth="1"/>
    <col min="12290" max="12290" width="48.85546875" customWidth="1"/>
    <col min="12291" max="12291" width="15" customWidth="1"/>
    <col min="12292" max="12292" width="12.85546875" customWidth="1"/>
    <col min="12293" max="12293" width="14.28515625" customWidth="1"/>
    <col min="12294" max="12294" width="12" customWidth="1"/>
    <col min="12295" max="12295" width="9.140625" customWidth="1"/>
    <col min="12296" max="12296" width="13.42578125" customWidth="1"/>
    <col min="12545" max="12545" width="6" customWidth="1"/>
    <col min="12546" max="12546" width="48.85546875" customWidth="1"/>
    <col min="12547" max="12547" width="15" customWidth="1"/>
    <col min="12548" max="12548" width="12.85546875" customWidth="1"/>
    <col min="12549" max="12549" width="14.28515625" customWidth="1"/>
    <col min="12550" max="12550" width="12" customWidth="1"/>
    <col min="12551" max="12551" width="9.140625" customWidth="1"/>
    <col min="12552" max="12552" width="13.42578125" customWidth="1"/>
    <col min="12801" max="12801" width="6" customWidth="1"/>
    <col min="12802" max="12802" width="48.85546875" customWidth="1"/>
    <col min="12803" max="12803" width="15" customWidth="1"/>
    <col min="12804" max="12804" width="12.85546875" customWidth="1"/>
    <col min="12805" max="12805" width="14.28515625" customWidth="1"/>
    <col min="12806" max="12806" width="12" customWidth="1"/>
    <col min="12807" max="12807" width="9.140625" customWidth="1"/>
    <col min="12808" max="12808" width="13.42578125" customWidth="1"/>
    <col min="13057" max="13057" width="6" customWidth="1"/>
    <col min="13058" max="13058" width="48.85546875" customWidth="1"/>
    <col min="13059" max="13059" width="15" customWidth="1"/>
    <col min="13060" max="13060" width="12.85546875" customWidth="1"/>
    <col min="13061" max="13061" width="14.28515625" customWidth="1"/>
    <col min="13062" max="13062" width="12" customWidth="1"/>
    <col min="13063" max="13063" width="9.140625" customWidth="1"/>
    <col min="13064" max="13064" width="13.42578125" customWidth="1"/>
    <col min="13313" max="13313" width="6" customWidth="1"/>
    <col min="13314" max="13314" width="48.85546875" customWidth="1"/>
    <col min="13315" max="13315" width="15" customWidth="1"/>
    <col min="13316" max="13316" width="12.85546875" customWidth="1"/>
    <col min="13317" max="13317" width="14.28515625" customWidth="1"/>
    <col min="13318" max="13318" width="12" customWidth="1"/>
    <col min="13319" max="13319" width="9.140625" customWidth="1"/>
    <col min="13320" max="13320" width="13.42578125" customWidth="1"/>
    <col min="13569" max="13569" width="6" customWidth="1"/>
    <col min="13570" max="13570" width="48.85546875" customWidth="1"/>
    <col min="13571" max="13571" width="15" customWidth="1"/>
    <col min="13572" max="13572" width="12.85546875" customWidth="1"/>
    <col min="13573" max="13573" width="14.28515625" customWidth="1"/>
    <col min="13574" max="13574" width="12" customWidth="1"/>
    <col min="13575" max="13575" width="9.140625" customWidth="1"/>
    <col min="13576" max="13576" width="13.42578125" customWidth="1"/>
    <col min="13825" max="13825" width="6" customWidth="1"/>
    <col min="13826" max="13826" width="48.85546875" customWidth="1"/>
    <col min="13827" max="13827" width="15" customWidth="1"/>
    <col min="13828" max="13828" width="12.85546875" customWidth="1"/>
    <col min="13829" max="13829" width="14.28515625" customWidth="1"/>
    <col min="13830" max="13830" width="12" customWidth="1"/>
    <col min="13831" max="13831" width="9.140625" customWidth="1"/>
    <col min="13832" max="13832" width="13.42578125" customWidth="1"/>
    <col min="14081" max="14081" width="6" customWidth="1"/>
    <col min="14082" max="14082" width="48.85546875" customWidth="1"/>
    <col min="14083" max="14083" width="15" customWidth="1"/>
    <col min="14084" max="14084" width="12.85546875" customWidth="1"/>
    <col min="14085" max="14085" width="14.28515625" customWidth="1"/>
    <col min="14086" max="14086" width="12" customWidth="1"/>
    <col min="14087" max="14087" width="9.140625" customWidth="1"/>
    <col min="14088" max="14088" width="13.42578125" customWidth="1"/>
    <col min="14337" max="14337" width="6" customWidth="1"/>
    <col min="14338" max="14338" width="48.85546875" customWidth="1"/>
    <col min="14339" max="14339" width="15" customWidth="1"/>
    <col min="14340" max="14340" width="12.85546875" customWidth="1"/>
    <col min="14341" max="14341" width="14.28515625" customWidth="1"/>
    <col min="14342" max="14342" width="12" customWidth="1"/>
    <col min="14343" max="14343" width="9.140625" customWidth="1"/>
    <col min="14344" max="14344" width="13.42578125" customWidth="1"/>
    <col min="14593" max="14593" width="6" customWidth="1"/>
    <col min="14594" max="14594" width="48.85546875" customWidth="1"/>
    <col min="14595" max="14595" width="15" customWidth="1"/>
    <col min="14596" max="14596" width="12.85546875" customWidth="1"/>
    <col min="14597" max="14597" width="14.28515625" customWidth="1"/>
    <col min="14598" max="14598" width="12" customWidth="1"/>
    <col min="14599" max="14599" width="9.140625" customWidth="1"/>
    <col min="14600" max="14600" width="13.42578125" customWidth="1"/>
    <col min="14849" max="14849" width="6" customWidth="1"/>
    <col min="14850" max="14850" width="48.85546875" customWidth="1"/>
    <col min="14851" max="14851" width="15" customWidth="1"/>
    <col min="14852" max="14852" width="12.85546875" customWidth="1"/>
    <col min="14853" max="14853" width="14.28515625" customWidth="1"/>
    <col min="14854" max="14854" width="12" customWidth="1"/>
    <col min="14855" max="14855" width="9.140625" customWidth="1"/>
    <col min="14856" max="14856" width="13.42578125" customWidth="1"/>
    <col min="15105" max="15105" width="6" customWidth="1"/>
    <col min="15106" max="15106" width="48.85546875" customWidth="1"/>
    <col min="15107" max="15107" width="15" customWidth="1"/>
    <col min="15108" max="15108" width="12.85546875" customWidth="1"/>
    <col min="15109" max="15109" width="14.28515625" customWidth="1"/>
    <col min="15110" max="15110" width="12" customWidth="1"/>
    <col min="15111" max="15111" width="9.140625" customWidth="1"/>
    <col min="15112" max="15112" width="13.42578125" customWidth="1"/>
    <col min="15361" max="15361" width="6" customWidth="1"/>
    <col min="15362" max="15362" width="48.85546875" customWidth="1"/>
    <col min="15363" max="15363" width="15" customWidth="1"/>
    <col min="15364" max="15364" width="12.85546875" customWidth="1"/>
    <col min="15365" max="15365" width="14.28515625" customWidth="1"/>
    <col min="15366" max="15366" width="12" customWidth="1"/>
    <col min="15367" max="15367" width="9.140625" customWidth="1"/>
    <col min="15368" max="15368" width="13.42578125" customWidth="1"/>
    <col min="15617" max="15617" width="6" customWidth="1"/>
    <col min="15618" max="15618" width="48.85546875" customWidth="1"/>
    <col min="15619" max="15619" width="15" customWidth="1"/>
    <col min="15620" max="15620" width="12.85546875" customWidth="1"/>
    <col min="15621" max="15621" width="14.28515625" customWidth="1"/>
    <col min="15622" max="15622" width="12" customWidth="1"/>
    <col min="15623" max="15623" width="9.140625" customWidth="1"/>
    <col min="15624" max="15624" width="13.42578125" customWidth="1"/>
    <col min="15873" max="15873" width="6" customWidth="1"/>
    <col min="15874" max="15874" width="48.85546875" customWidth="1"/>
    <col min="15875" max="15875" width="15" customWidth="1"/>
    <col min="15876" max="15876" width="12.85546875" customWidth="1"/>
    <col min="15877" max="15877" width="14.28515625" customWidth="1"/>
    <col min="15878" max="15878" width="12" customWidth="1"/>
    <col min="15879" max="15879" width="9.140625" customWidth="1"/>
    <col min="15880" max="15880" width="13.42578125" customWidth="1"/>
    <col min="16129" max="16129" width="6" customWidth="1"/>
    <col min="16130" max="16130" width="48.85546875" customWidth="1"/>
    <col min="16131" max="16131" width="15" customWidth="1"/>
    <col min="16132" max="16132" width="12.85546875" customWidth="1"/>
    <col min="16133" max="16133" width="14.28515625" customWidth="1"/>
    <col min="16134" max="16134" width="12" customWidth="1"/>
    <col min="16135" max="16135" width="9.140625" customWidth="1"/>
    <col min="16136" max="16136" width="13.42578125" customWidth="1"/>
  </cols>
  <sheetData>
    <row r="1" spans="1:10" ht="12.75" customHeight="1" x14ac:dyDescent="0.25">
      <c r="F1" s="55" t="s">
        <v>809</v>
      </c>
      <c r="G1" s="48"/>
    </row>
    <row r="2" spans="1:10" ht="12.75" customHeight="1" x14ac:dyDescent="0.25">
      <c r="F2" s="55" t="s">
        <v>810</v>
      </c>
      <c r="G2" s="48"/>
    </row>
    <row r="3" spans="1:10" ht="12.75" customHeight="1" x14ac:dyDescent="0.25">
      <c r="B3" s="56" t="s">
        <v>807</v>
      </c>
      <c r="C3" s="57"/>
      <c r="D3" s="57"/>
      <c r="E3" s="57"/>
      <c r="F3" s="57"/>
      <c r="G3" s="57"/>
      <c r="H3" s="58"/>
      <c r="I3" s="4"/>
      <c r="J3" s="4"/>
    </row>
    <row r="4" spans="1:10" ht="12.75" customHeight="1" x14ac:dyDescent="0.25">
      <c r="B4" s="59"/>
      <c r="C4" s="60"/>
      <c r="D4" s="60"/>
      <c r="E4" s="60"/>
      <c r="F4" s="60"/>
      <c r="G4" s="60"/>
      <c r="H4" s="61"/>
    </row>
    <row r="5" spans="1:10" ht="12.75" customHeight="1" x14ac:dyDescent="0.25">
      <c r="B5" s="59"/>
      <c r="C5" s="60"/>
      <c r="D5" s="60"/>
      <c r="E5" s="60"/>
      <c r="F5" s="60"/>
      <c r="G5" s="60"/>
      <c r="H5" s="61"/>
    </row>
    <row r="6" spans="1:10" ht="12.75" customHeight="1" x14ac:dyDescent="0.25">
      <c r="B6" s="62" t="s">
        <v>0</v>
      </c>
      <c r="C6" s="63"/>
      <c r="D6" s="63"/>
      <c r="E6" s="63"/>
      <c r="F6" s="63"/>
      <c r="G6" s="63"/>
      <c r="H6" s="64"/>
    </row>
    <row r="7" spans="1:10" ht="12.75" customHeight="1" x14ac:dyDescent="0.25">
      <c r="B7" s="49"/>
      <c r="C7" s="50" t="s">
        <v>1</v>
      </c>
      <c r="D7" s="51"/>
      <c r="E7" s="52"/>
      <c r="F7" s="52"/>
      <c r="G7" s="53"/>
      <c r="H7" s="54"/>
    </row>
    <row r="8" spans="1:10" ht="12.75" customHeight="1" x14ac:dyDescent="0.25"/>
    <row r="9" spans="1:10" ht="12.75" customHeight="1" x14ac:dyDescent="0.25"/>
    <row r="10" spans="1:10" ht="38.25" x14ac:dyDescent="0.25">
      <c r="A10" s="5" t="s">
        <v>2</v>
      </c>
      <c r="B10" s="6" t="s">
        <v>3</v>
      </c>
      <c r="C10" s="7" t="s">
        <v>806</v>
      </c>
      <c r="D10" s="7" t="s">
        <v>805</v>
      </c>
      <c r="E10" s="8" t="s">
        <v>4</v>
      </c>
      <c r="F10" s="8" t="s">
        <v>5</v>
      </c>
      <c r="G10" s="9" t="s">
        <v>6</v>
      </c>
      <c r="H10" s="8" t="s">
        <v>7</v>
      </c>
    </row>
    <row r="11" spans="1:10" x14ac:dyDescent="0.25">
      <c r="A11" s="10" t="s">
        <v>8</v>
      </c>
      <c r="B11" s="11" t="s">
        <v>9</v>
      </c>
      <c r="C11" s="12" t="s">
        <v>10</v>
      </c>
      <c r="D11" s="15">
        <v>38</v>
      </c>
      <c r="E11" s="14"/>
      <c r="F11" s="13">
        <f>D11*E11</f>
        <v>0</v>
      </c>
      <c r="G11" s="15"/>
      <c r="H11" s="16">
        <f>F11+(F11*G11)/100</f>
        <v>0</v>
      </c>
    </row>
    <row r="12" spans="1:10" x14ac:dyDescent="0.25">
      <c r="A12" s="10" t="s">
        <v>11</v>
      </c>
      <c r="B12" s="11" t="s">
        <v>12</v>
      </c>
      <c r="C12" s="12" t="s">
        <v>13</v>
      </c>
      <c r="D12" s="15">
        <v>1</v>
      </c>
      <c r="E12" s="14"/>
      <c r="F12" s="13">
        <f t="shared" ref="F12:F75" si="0">D12*E12</f>
        <v>0</v>
      </c>
      <c r="G12" s="15"/>
      <c r="H12" s="16">
        <f t="shared" ref="H12:H75" si="1">F12+(F12*G12)/100</f>
        <v>0</v>
      </c>
    </row>
    <row r="13" spans="1:10" x14ac:dyDescent="0.25">
      <c r="A13" s="10" t="s">
        <v>14</v>
      </c>
      <c r="B13" s="11" t="s">
        <v>15</v>
      </c>
      <c r="C13" s="12" t="s">
        <v>16</v>
      </c>
      <c r="D13" s="15">
        <v>3</v>
      </c>
      <c r="E13" s="29"/>
      <c r="F13" s="13">
        <f t="shared" si="0"/>
        <v>0</v>
      </c>
      <c r="G13" s="15"/>
      <c r="H13" s="16">
        <f t="shared" si="1"/>
        <v>0</v>
      </c>
    </row>
    <row r="14" spans="1:10" x14ac:dyDescent="0.25">
      <c r="A14" s="10" t="s">
        <v>17</v>
      </c>
      <c r="B14" s="11" t="s">
        <v>18</v>
      </c>
      <c r="C14" s="12" t="s">
        <v>19</v>
      </c>
      <c r="D14" s="15">
        <v>1</v>
      </c>
      <c r="E14" s="29"/>
      <c r="F14" s="13">
        <f t="shared" si="0"/>
        <v>0</v>
      </c>
      <c r="G14" s="15"/>
      <c r="H14" s="16">
        <f t="shared" si="1"/>
        <v>0</v>
      </c>
    </row>
    <row r="15" spans="1:10" x14ac:dyDescent="0.25">
      <c r="A15" s="10" t="s">
        <v>20</v>
      </c>
      <c r="B15" s="11" t="s">
        <v>21</v>
      </c>
      <c r="C15" s="12" t="s">
        <v>22</v>
      </c>
      <c r="D15" s="15">
        <v>4</v>
      </c>
      <c r="E15" s="29"/>
      <c r="F15" s="13">
        <f t="shared" si="0"/>
        <v>0</v>
      </c>
      <c r="G15" s="15"/>
      <c r="H15" s="16">
        <f t="shared" si="1"/>
        <v>0</v>
      </c>
    </row>
    <row r="16" spans="1:10" x14ac:dyDescent="0.25">
      <c r="A16" s="10" t="s">
        <v>23</v>
      </c>
      <c r="B16" s="11" t="s">
        <v>24</v>
      </c>
      <c r="C16" s="12" t="s">
        <v>22</v>
      </c>
      <c r="D16" s="15">
        <v>1</v>
      </c>
      <c r="E16" s="29"/>
      <c r="F16" s="13">
        <f t="shared" si="0"/>
        <v>0</v>
      </c>
      <c r="G16" s="15"/>
      <c r="H16" s="16">
        <f t="shared" si="1"/>
        <v>0</v>
      </c>
    </row>
    <row r="17" spans="1:8" x14ac:dyDescent="0.25">
      <c r="A17" s="10" t="s">
        <v>25</v>
      </c>
      <c r="B17" s="11" t="s">
        <v>26</v>
      </c>
      <c r="C17" s="12" t="s">
        <v>27</v>
      </c>
      <c r="D17" s="15">
        <v>4</v>
      </c>
      <c r="E17" s="29"/>
      <c r="F17" s="13">
        <f t="shared" si="0"/>
        <v>0</v>
      </c>
      <c r="G17" s="15"/>
      <c r="H17" s="16">
        <f t="shared" si="1"/>
        <v>0</v>
      </c>
    </row>
    <row r="18" spans="1:8" x14ac:dyDescent="0.25">
      <c r="A18" s="10" t="s">
        <v>28</v>
      </c>
      <c r="B18" s="11" t="s">
        <v>29</v>
      </c>
      <c r="C18" s="12" t="s">
        <v>30</v>
      </c>
      <c r="D18" s="15">
        <v>2</v>
      </c>
      <c r="E18" s="29"/>
      <c r="F18" s="13">
        <f t="shared" si="0"/>
        <v>0</v>
      </c>
      <c r="G18" s="15"/>
      <c r="H18" s="16">
        <f t="shared" si="1"/>
        <v>0</v>
      </c>
    </row>
    <row r="19" spans="1:8" x14ac:dyDescent="0.25">
      <c r="A19" s="10" t="s">
        <v>31</v>
      </c>
      <c r="B19" s="11" t="s">
        <v>32</v>
      </c>
      <c r="C19" s="12" t="s">
        <v>33</v>
      </c>
      <c r="D19" s="15">
        <v>9</v>
      </c>
      <c r="E19" s="29"/>
      <c r="F19" s="13">
        <f t="shared" si="0"/>
        <v>0</v>
      </c>
      <c r="G19" s="15"/>
      <c r="H19" s="16">
        <f t="shared" si="1"/>
        <v>0</v>
      </c>
    </row>
    <row r="20" spans="1:8" x14ac:dyDescent="0.25">
      <c r="A20" s="10" t="s">
        <v>34</v>
      </c>
      <c r="B20" s="11" t="s">
        <v>35</v>
      </c>
      <c r="C20" s="12" t="s">
        <v>19</v>
      </c>
      <c r="D20" s="15">
        <v>1</v>
      </c>
      <c r="E20" s="29"/>
      <c r="F20" s="13">
        <f t="shared" si="0"/>
        <v>0</v>
      </c>
      <c r="G20" s="15"/>
      <c r="H20" s="16">
        <f t="shared" si="1"/>
        <v>0</v>
      </c>
    </row>
    <row r="21" spans="1:8" x14ac:dyDescent="0.25">
      <c r="A21" s="10" t="s">
        <v>36</v>
      </c>
      <c r="B21" s="11" t="s">
        <v>37</v>
      </c>
      <c r="C21" s="12" t="s">
        <v>13</v>
      </c>
      <c r="D21" s="15">
        <v>15</v>
      </c>
      <c r="E21" s="29"/>
      <c r="F21" s="13">
        <f t="shared" si="0"/>
        <v>0</v>
      </c>
      <c r="G21" s="15"/>
      <c r="H21" s="16">
        <f t="shared" si="1"/>
        <v>0</v>
      </c>
    </row>
    <row r="22" spans="1:8" x14ac:dyDescent="0.25">
      <c r="A22" s="10" t="s">
        <v>38</v>
      </c>
      <c r="B22" s="11" t="s">
        <v>39</v>
      </c>
      <c r="C22" s="12" t="s">
        <v>40</v>
      </c>
      <c r="D22" s="15">
        <v>2</v>
      </c>
      <c r="E22" s="29"/>
      <c r="F22" s="13">
        <f t="shared" si="0"/>
        <v>0</v>
      </c>
      <c r="G22" s="15"/>
      <c r="H22" s="16">
        <f t="shared" si="1"/>
        <v>0</v>
      </c>
    </row>
    <row r="23" spans="1:8" x14ac:dyDescent="0.25">
      <c r="A23" s="10" t="s">
        <v>41</v>
      </c>
      <c r="B23" s="11" t="s">
        <v>42</v>
      </c>
      <c r="C23" s="12" t="s">
        <v>16</v>
      </c>
      <c r="D23" s="15">
        <v>3</v>
      </c>
      <c r="E23" s="29"/>
      <c r="F23" s="13">
        <f t="shared" si="0"/>
        <v>0</v>
      </c>
      <c r="G23" s="15"/>
      <c r="H23" s="16">
        <f t="shared" si="1"/>
        <v>0</v>
      </c>
    </row>
    <row r="24" spans="1:8" x14ac:dyDescent="0.25">
      <c r="A24" s="10" t="s">
        <v>43</v>
      </c>
      <c r="B24" s="11" t="s">
        <v>44</v>
      </c>
      <c r="C24" s="12" t="s">
        <v>45</v>
      </c>
      <c r="D24" s="15">
        <v>8</v>
      </c>
      <c r="E24" s="29"/>
      <c r="F24" s="13">
        <f t="shared" si="0"/>
        <v>0</v>
      </c>
      <c r="G24" s="15"/>
      <c r="H24" s="16">
        <f t="shared" si="1"/>
        <v>0</v>
      </c>
    </row>
    <row r="25" spans="1:8" x14ac:dyDescent="0.25">
      <c r="A25" s="10" t="s">
        <v>46</v>
      </c>
      <c r="B25" s="11" t="s">
        <v>47</v>
      </c>
      <c r="C25" s="12" t="s">
        <v>48</v>
      </c>
      <c r="D25" s="15">
        <v>1</v>
      </c>
      <c r="E25" s="29"/>
      <c r="F25" s="13">
        <f t="shared" si="0"/>
        <v>0</v>
      </c>
      <c r="G25" s="15"/>
      <c r="H25" s="16">
        <f t="shared" si="1"/>
        <v>0</v>
      </c>
    </row>
    <row r="26" spans="1:8" x14ac:dyDescent="0.25">
      <c r="A26" s="10" t="s">
        <v>49</v>
      </c>
      <c r="B26" s="11" t="s">
        <v>50</v>
      </c>
      <c r="C26" s="12" t="s">
        <v>48</v>
      </c>
      <c r="D26" s="15">
        <v>1</v>
      </c>
      <c r="E26" s="29"/>
      <c r="F26" s="13">
        <f t="shared" si="0"/>
        <v>0</v>
      </c>
      <c r="G26" s="15"/>
      <c r="H26" s="16">
        <f t="shared" si="1"/>
        <v>0</v>
      </c>
    </row>
    <row r="27" spans="1:8" x14ac:dyDescent="0.25">
      <c r="A27" s="10" t="s">
        <v>51</v>
      </c>
      <c r="B27" s="11" t="s">
        <v>52</v>
      </c>
      <c r="C27" s="12" t="s">
        <v>40</v>
      </c>
      <c r="D27" s="15">
        <v>4</v>
      </c>
      <c r="E27" s="29"/>
      <c r="F27" s="13">
        <f t="shared" si="0"/>
        <v>0</v>
      </c>
      <c r="G27" s="15"/>
      <c r="H27" s="16">
        <f t="shared" si="1"/>
        <v>0</v>
      </c>
    </row>
    <row r="28" spans="1:8" x14ac:dyDescent="0.25">
      <c r="A28" s="10" t="s">
        <v>53</v>
      </c>
      <c r="B28" s="11" t="s">
        <v>54</v>
      </c>
      <c r="C28" s="12" t="s">
        <v>13</v>
      </c>
      <c r="D28" s="15">
        <v>6</v>
      </c>
      <c r="E28" s="29"/>
      <c r="F28" s="13">
        <f t="shared" si="0"/>
        <v>0</v>
      </c>
      <c r="G28" s="15"/>
      <c r="H28" s="16">
        <f t="shared" si="1"/>
        <v>0</v>
      </c>
    </row>
    <row r="29" spans="1:8" x14ac:dyDescent="0.25">
      <c r="A29" s="10" t="s">
        <v>55</v>
      </c>
      <c r="B29" s="11" t="s">
        <v>56</v>
      </c>
      <c r="C29" s="12" t="s">
        <v>57</v>
      </c>
      <c r="D29" s="15">
        <v>3</v>
      </c>
      <c r="E29" s="29"/>
      <c r="F29" s="13">
        <f t="shared" si="0"/>
        <v>0</v>
      </c>
      <c r="G29" s="15"/>
      <c r="H29" s="16">
        <f t="shared" si="1"/>
        <v>0</v>
      </c>
    </row>
    <row r="30" spans="1:8" x14ac:dyDescent="0.25">
      <c r="A30" s="10" t="s">
        <v>58</v>
      </c>
      <c r="B30" s="11" t="s">
        <v>59</v>
      </c>
      <c r="C30" s="12" t="s">
        <v>19</v>
      </c>
      <c r="D30" s="15">
        <v>3</v>
      </c>
      <c r="E30" s="29"/>
      <c r="F30" s="13">
        <f t="shared" si="0"/>
        <v>0</v>
      </c>
      <c r="G30" s="15"/>
      <c r="H30" s="16">
        <f t="shared" si="1"/>
        <v>0</v>
      </c>
    </row>
    <row r="31" spans="1:8" x14ac:dyDescent="0.25">
      <c r="A31" s="10" t="s">
        <v>60</v>
      </c>
      <c r="B31" s="11" t="s">
        <v>61</v>
      </c>
      <c r="C31" s="12" t="s">
        <v>19</v>
      </c>
      <c r="D31" s="15">
        <v>2</v>
      </c>
      <c r="E31" s="29"/>
      <c r="F31" s="13">
        <f t="shared" si="0"/>
        <v>0</v>
      </c>
      <c r="G31" s="15"/>
      <c r="H31" s="16">
        <f t="shared" si="1"/>
        <v>0</v>
      </c>
    </row>
    <row r="32" spans="1:8" x14ac:dyDescent="0.25">
      <c r="A32" s="10" t="s">
        <v>62</v>
      </c>
      <c r="B32" s="11" t="s">
        <v>63</v>
      </c>
      <c r="C32" s="12" t="s">
        <v>22</v>
      </c>
      <c r="D32" s="15">
        <v>2</v>
      </c>
      <c r="E32" s="29"/>
      <c r="F32" s="13">
        <f t="shared" si="0"/>
        <v>0</v>
      </c>
      <c r="G32" s="15"/>
      <c r="H32" s="16">
        <f t="shared" si="1"/>
        <v>0</v>
      </c>
    </row>
    <row r="33" spans="1:8" x14ac:dyDescent="0.25">
      <c r="A33" s="10" t="s">
        <v>64</v>
      </c>
      <c r="B33" s="11" t="s">
        <v>65</v>
      </c>
      <c r="C33" s="12" t="s">
        <v>40</v>
      </c>
      <c r="D33" s="15">
        <v>10</v>
      </c>
      <c r="E33" s="29"/>
      <c r="F33" s="13">
        <f t="shared" si="0"/>
        <v>0</v>
      </c>
      <c r="G33" s="15"/>
      <c r="H33" s="16">
        <f t="shared" si="1"/>
        <v>0</v>
      </c>
    </row>
    <row r="34" spans="1:8" x14ac:dyDescent="0.25">
      <c r="A34" s="10" t="s">
        <v>66</v>
      </c>
      <c r="B34" s="11" t="s">
        <v>67</v>
      </c>
      <c r="C34" s="12" t="s">
        <v>40</v>
      </c>
      <c r="D34" s="15">
        <v>3</v>
      </c>
      <c r="E34" s="29"/>
      <c r="F34" s="13">
        <f t="shared" si="0"/>
        <v>0</v>
      </c>
      <c r="G34" s="15"/>
      <c r="H34" s="16">
        <f t="shared" si="1"/>
        <v>0</v>
      </c>
    </row>
    <row r="35" spans="1:8" x14ac:dyDescent="0.25">
      <c r="A35" s="10" t="s">
        <v>68</v>
      </c>
      <c r="B35" s="11" t="s">
        <v>69</v>
      </c>
      <c r="C35" s="12" t="s">
        <v>19</v>
      </c>
      <c r="D35" s="15">
        <v>4</v>
      </c>
      <c r="E35" s="29"/>
      <c r="F35" s="13">
        <f t="shared" si="0"/>
        <v>0</v>
      </c>
      <c r="G35" s="15"/>
      <c r="H35" s="16">
        <f t="shared" si="1"/>
        <v>0</v>
      </c>
    </row>
    <row r="36" spans="1:8" x14ac:dyDescent="0.25">
      <c r="A36" s="10" t="s">
        <v>70</v>
      </c>
      <c r="B36" s="11" t="s">
        <v>71</v>
      </c>
      <c r="C36" s="12" t="s">
        <v>22</v>
      </c>
      <c r="D36" s="15">
        <v>2</v>
      </c>
      <c r="E36" s="29"/>
      <c r="F36" s="13">
        <f t="shared" si="0"/>
        <v>0</v>
      </c>
      <c r="G36" s="15"/>
      <c r="H36" s="16">
        <f t="shared" si="1"/>
        <v>0</v>
      </c>
    </row>
    <row r="37" spans="1:8" x14ac:dyDescent="0.25">
      <c r="A37" s="10" t="s">
        <v>72</v>
      </c>
      <c r="B37" s="11" t="s">
        <v>73</v>
      </c>
      <c r="C37" s="12" t="s">
        <v>48</v>
      </c>
      <c r="D37" s="15">
        <v>1</v>
      </c>
      <c r="E37" s="29"/>
      <c r="F37" s="13">
        <f t="shared" si="0"/>
        <v>0</v>
      </c>
      <c r="G37" s="15"/>
      <c r="H37" s="16">
        <f t="shared" si="1"/>
        <v>0</v>
      </c>
    </row>
    <row r="38" spans="1:8" x14ac:dyDescent="0.25">
      <c r="A38" s="10" t="s">
        <v>74</v>
      </c>
      <c r="B38" s="10" t="s">
        <v>75</v>
      </c>
      <c r="C38" s="12" t="s">
        <v>76</v>
      </c>
      <c r="D38" s="15">
        <v>4</v>
      </c>
      <c r="E38" s="29"/>
      <c r="F38" s="13">
        <f t="shared" si="0"/>
        <v>0</v>
      </c>
      <c r="G38" s="15"/>
      <c r="H38" s="16">
        <f t="shared" si="1"/>
        <v>0</v>
      </c>
    </row>
    <row r="39" spans="1:8" x14ac:dyDescent="0.25">
      <c r="A39" s="10" t="s">
        <v>77</v>
      </c>
      <c r="B39" s="11" t="s">
        <v>78</v>
      </c>
      <c r="C39" s="12" t="s">
        <v>13</v>
      </c>
      <c r="D39" s="15">
        <v>3</v>
      </c>
      <c r="E39" s="29"/>
      <c r="F39" s="13">
        <f t="shared" si="0"/>
        <v>0</v>
      </c>
      <c r="G39" s="15"/>
      <c r="H39" s="16">
        <f t="shared" si="1"/>
        <v>0</v>
      </c>
    </row>
    <row r="40" spans="1:8" x14ac:dyDescent="0.25">
      <c r="A40" s="10" t="s">
        <v>79</v>
      </c>
      <c r="B40" s="11" t="s">
        <v>80</v>
      </c>
      <c r="C40" s="12" t="s">
        <v>13</v>
      </c>
      <c r="D40" s="15">
        <v>2</v>
      </c>
      <c r="E40" s="29"/>
      <c r="F40" s="13">
        <f t="shared" si="0"/>
        <v>0</v>
      </c>
      <c r="G40" s="15"/>
      <c r="H40" s="16">
        <f t="shared" si="1"/>
        <v>0</v>
      </c>
    </row>
    <row r="41" spans="1:8" x14ac:dyDescent="0.25">
      <c r="A41" s="10" t="s">
        <v>81</v>
      </c>
      <c r="B41" s="11" t="s">
        <v>82</v>
      </c>
      <c r="C41" s="12" t="s">
        <v>40</v>
      </c>
      <c r="D41" s="15">
        <v>8</v>
      </c>
      <c r="E41" s="29"/>
      <c r="F41" s="13">
        <f t="shared" si="0"/>
        <v>0</v>
      </c>
      <c r="G41" s="15"/>
      <c r="H41" s="16">
        <f t="shared" si="1"/>
        <v>0</v>
      </c>
    </row>
    <row r="42" spans="1:8" x14ac:dyDescent="0.25">
      <c r="A42" s="10" t="s">
        <v>83</v>
      </c>
      <c r="B42" s="11" t="s">
        <v>84</v>
      </c>
      <c r="C42" s="12" t="s">
        <v>13</v>
      </c>
      <c r="D42" s="15">
        <v>8</v>
      </c>
      <c r="E42" s="29"/>
      <c r="F42" s="13">
        <f t="shared" si="0"/>
        <v>0</v>
      </c>
      <c r="G42" s="15"/>
      <c r="H42" s="16">
        <f t="shared" si="1"/>
        <v>0</v>
      </c>
    </row>
    <row r="43" spans="1:8" x14ac:dyDescent="0.25">
      <c r="A43" s="10" t="s">
        <v>85</v>
      </c>
      <c r="B43" s="11" t="s">
        <v>86</v>
      </c>
      <c r="C43" s="12" t="s">
        <v>40</v>
      </c>
      <c r="D43" s="15">
        <v>2</v>
      </c>
      <c r="E43" s="29"/>
      <c r="F43" s="13">
        <f t="shared" si="0"/>
        <v>0</v>
      </c>
      <c r="G43" s="15"/>
      <c r="H43" s="16">
        <f t="shared" si="1"/>
        <v>0</v>
      </c>
    </row>
    <row r="44" spans="1:8" x14ac:dyDescent="0.25">
      <c r="A44" s="10" t="s">
        <v>87</v>
      </c>
      <c r="B44" s="11" t="s">
        <v>88</v>
      </c>
      <c r="C44" s="12" t="s">
        <v>89</v>
      </c>
      <c r="D44" s="15">
        <v>5</v>
      </c>
      <c r="E44" s="29"/>
      <c r="F44" s="13">
        <f t="shared" si="0"/>
        <v>0</v>
      </c>
      <c r="G44" s="15"/>
      <c r="H44" s="16">
        <f t="shared" si="1"/>
        <v>0</v>
      </c>
    </row>
    <row r="45" spans="1:8" x14ac:dyDescent="0.25">
      <c r="A45" s="10" t="s">
        <v>90</v>
      </c>
      <c r="B45" s="11" t="s">
        <v>91</v>
      </c>
      <c r="C45" s="12" t="s">
        <v>33</v>
      </c>
      <c r="D45" s="15">
        <v>6</v>
      </c>
      <c r="E45" s="29"/>
      <c r="F45" s="13">
        <f t="shared" si="0"/>
        <v>0</v>
      </c>
      <c r="G45" s="15"/>
      <c r="H45" s="16">
        <f t="shared" si="1"/>
        <v>0</v>
      </c>
    </row>
    <row r="46" spans="1:8" x14ac:dyDescent="0.25">
      <c r="A46" s="10" t="s">
        <v>92</v>
      </c>
      <c r="B46" s="11" t="s">
        <v>93</v>
      </c>
      <c r="C46" s="12" t="s">
        <v>94</v>
      </c>
      <c r="D46" s="15">
        <v>8</v>
      </c>
      <c r="E46" s="29"/>
      <c r="F46" s="13">
        <f t="shared" si="0"/>
        <v>0</v>
      </c>
      <c r="G46" s="15"/>
      <c r="H46" s="16">
        <f t="shared" si="1"/>
        <v>0</v>
      </c>
    </row>
    <row r="47" spans="1:8" x14ac:dyDescent="0.25">
      <c r="A47" s="10" t="s">
        <v>95</v>
      </c>
      <c r="B47" s="11" t="s">
        <v>96</v>
      </c>
      <c r="C47" s="12" t="s">
        <v>89</v>
      </c>
      <c r="D47" s="15">
        <v>50</v>
      </c>
      <c r="E47" s="29"/>
      <c r="F47" s="13">
        <f t="shared" si="0"/>
        <v>0</v>
      </c>
      <c r="G47" s="15"/>
      <c r="H47" s="16">
        <f t="shared" si="1"/>
        <v>0</v>
      </c>
    </row>
    <row r="48" spans="1:8" x14ac:dyDescent="0.25">
      <c r="A48" s="10" t="s">
        <v>97</v>
      </c>
      <c r="B48" s="11" t="s">
        <v>98</v>
      </c>
      <c r="C48" s="12" t="s">
        <v>89</v>
      </c>
      <c r="D48" s="15">
        <v>10</v>
      </c>
      <c r="E48" s="29"/>
      <c r="F48" s="13">
        <f t="shared" si="0"/>
        <v>0</v>
      </c>
      <c r="G48" s="15"/>
      <c r="H48" s="16">
        <f t="shared" si="1"/>
        <v>0</v>
      </c>
    </row>
    <row r="49" spans="1:8" x14ac:dyDescent="0.25">
      <c r="A49" s="10" t="s">
        <v>99</v>
      </c>
      <c r="B49" s="11" t="s">
        <v>100</v>
      </c>
      <c r="C49" s="12" t="s">
        <v>40</v>
      </c>
      <c r="D49" s="15">
        <v>3</v>
      </c>
      <c r="E49" s="29"/>
      <c r="F49" s="13">
        <f t="shared" si="0"/>
        <v>0</v>
      </c>
      <c r="G49" s="15"/>
      <c r="H49" s="16">
        <f t="shared" si="1"/>
        <v>0</v>
      </c>
    </row>
    <row r="50" spans="1:8" ht="46.5" x14ac:dyDescent="0.25">
      <c r="A50" s="10" t="s">
        <v>101</v>
      </c>
      <c r="B50" s="11" t="s">
        <v>102</v>
      </c>
      <c r="C50" s="12" t="s">
        <v>103</v>
      </c>
      <c r="D50" s="15">
        <v>16</v>
      </c>
      <c r="E50" s="29"/>
      <c r="F50" s="13">
        <f t="shared" si="0"/>
        <v>0</v>
      </c>
      <c r="G50" s="15"/>
      <c r="H50" s="16">
        <f t="shared" si="1"/>
        <v>0</v>
      </c>
    </row>
    <row r="51" spans="1:8" ht="30.75" x14ac:dyDescent="0.25">
      <c r="A51" s="10" t="s">
        <v>104</v>
      </c>
      <c r="B51" s="11" t="s">
        <v>105</v>
      </c>
      <c r="C51" s="12" t="s">
        <v>103</v>
      </c>
      <c r="D51" s="15">
        <v>3</v>
      </c>
      <c r="E51" s="29"/>
      <c r="F51" s="13">
        <f t="shared" si="0"/>
        <v>0</v>
      </c>
      <c r="G51" s="15"/>
      <c r="H51" s="16">
        <f t="shared" si="1"/>
        <v>0</v>
      </c>
    </row>
    <row r="52" spans="1:8" ht="30" x14ac:dyDescent="0.25">
      <c r="A52" s="10" t="s">
        <v>106</v>
      </c>
      <c r="B52" s="11" t="s">
        <v>107</v>
      </c>
      <c r="C52" s="12" t="s">
        <v>103</v>
      </c>
      <c r="D52" s="15">
        <v>10</v>
      </c>
      <c r="E52" s="29"/>
      <c r="F52" s="13">
        <f t="shared" si="0"/>
        <v>0</v>
      </c>
      <c r="G52" s="15"/>
      <c r="H52" s="16">
        <f t="shared" si="1"/>
        <v>0</v>
      </c>
    </row>
    <row r="53" spans="1:8" ht="30" x14ac:dyDescent="0.25">
      <c r="A53" s="10" t="s">
        <v>108</v>
      </c>
      <c r="B53" s="11" t="s">
        <v>109</v>
      </c>
      <c r="C53" s="12" t="s">
        <v>103</v>
      </c>
      <c r="D53" s="15">
        <v>5</v>
      </c>
      <c r="E53" s="29"/>
      <c r="F53" s="13">
        <f t="shared" si="0"/>
        <v>0</v>
      </c>
      <c r="G53" s="15"/>
      <c r="H53" s="16">
        <f t="shared" si="1"/>
        <v>0</v>
      </c>
    </row>
    <row r="54" spans="1:8" ht="45.75" x14ac:dyDescent="0.25">
      <c r="A54" s="10" t="s">
        <v>110</v>
      </c>
      <c r="B54" s="11" t="s">
        <v>111</v>
      </c>
      <c r="C54" s="12" t="s">
        <v>103</v>
      </c>
      <c r="D54" s="15">
        <v>6</v>
      </c>
      <c r="E54" s="29"/>
      <c r="F54" s="13">
        <f t="shared" si="0"/>
        <v>0</v>
      </c>
      <c r="G54" s="15"/>
      <c r="H54" s="16">
        <f t="shared" si="1"/>
        <v>0</v>
      </c>
    </row>
    <row r="55" spans="1:8" ht="30" x14ac:dyDescent="0.25">
      <c r="A55" s="10" t="s">
        <v>112</v>
      </c>
      <c r="B55" s="11" t="s">
        <v>113</v>
      </c>
      <c r="C55" s="12" t="s">
        <v>103</v>
      </c>
      <c r="D55" s="15">
        <v>12</v>
      </c>
      <c r="E55" s="29"/>
      <c r="F55" s="13">
        <f t="shared" si="0"/>
        <v>0</v>
      </c>
      <c r="G55" s="15"/>
      <c r="H55" s="16">
        <f t="shared" si="1"/>
        <v>0</v>
      </c>
    </row>
    <row r="56" spans="1:8" ht="46.5" x14ac:dyDescent="0.25">
      <c r="A56" s="10" t="s">
        <v>114</v>
      </c>
      <c r="B56" s="11" t="s">
        <v>115</v>
      </c>
      <c r="C56" s="12" t="s">
        <v>103</v>
      </c>
      <c r="D56" s="15">
        <v>10</v>
      </c>
      <c r="E56" s="29"/>
      <c r="F56" s="13">
        <f t="shared" si="0"/>
        <v>0</v>
      </c>
      <c r="G56" s="15"/>
      <c r="H56" s="16">
        <f t="shared" si="1"/>
        <v>0</v>
      </c>
    </row>
    <row r="57" spans="1:8" ht="46.5" x14ac:dyDescent="0.25">
      <c r="A57" s="10" t="s">
        <v>116</v>
      </c>
      <c r="B57" s="11" t="s">
        <v>117</v>
      </c>
      <c r="C57" s="12" t="s">
        <v>103</v>
      </c>
      <c r="D57" s="15">
        <v>10</v>
      </c>
      <c r="E57" s="29"/>
      <c r="F57" s="13">
        <f t="shared" si="0"/>
        <v>0</v>
      </c>
      <c r="G57" s="15"/>
      <c r="H57" s="16">
        <f t="shared" si="1"/>
        <v>0</v>
      </c>
    </row>
    <row r="58" spans="1:8" ht="30" x14ac:dyDescent="0.25">
      <c r="A58" s="10" t="s">
        <v>118</v>
      </c>
      <c r="B58" s="11" t="s">
        <v>119</v>
      </c>
      <c r="C58" s="12" t="s">
        <v>103</v>
      </c>
      <c r="D58" s="15">
        <v>5</v>
      </c>
      <c r="E58" s="29"/>
      <c r="F58" s="13">
        <f t="shared" si="0"/>
        <v>0</v>
      </c>
      <c r="G58" s="15"/>
      <c r="H58" s="16">
        <f t="shared" si="1"/>
        <v>0</v>
      </c>
    </row>
    <row r="59" spans="1:8" x14ac:dyDescent="0.25">
      <c r="A59" s="10" t="s">
        <v>120</v>
      </c>
      <c r="B59" s="11" t="s">
        <v>121</v>
      </c>
      <c r="C59" s="12" t="s">
        <v>13</v>
      </c>
      <c r="D59" s="15">
        <v>3</v>
      </c>
      <c r="E59" s="29"/>
      <c r="F59" s="13">
        <f t="shared" si="0"/>
        <v>0</v>
      </c>
      <c r="G59" s="15"/>
      <c r="H59" s="16">
        <f t="shared" si="1"/>
        <v>0</v>
      </c>
    </row>
    <row r="60" spans="1:8" ht="30" x14ac:dyDescent="0.25">
      <c r="A60" s="10" t="s">
        <v>122</v>
      </c>
      <c r="B60" s="11" t="s">
        <v>123</v>
      </c>
      <c r="C60" s="12" t="s">
        <v>89</v>
      </c>
      <c r="D60" s="15">
        <v>10</v>
      </c>
      <c r="E60" s="29"/>
      <c r="F60" s="13">
        <f t="shared" si="0"/>
        <v>0</v>
      </c>
      <c r="G60" s="15"/>
      <c r="H60" s="16">
        <f t="shared" si="1"/>
        <v>0</v>
      </c>
    </row>
    <row r="61" spans="1:8" x14ac:dyDescent="0.25">
      <c r="A61" s="10" t="s">
        <v>124</v>
      </c>
      <c r="B61" s="10" t="s">
        <v>125</v>
      </c>
      <c r="C61" s="12" t="s">
        <v>40</v>
      </c>
      <c r="D61" s="15">
        <v>3</v>
      </c>
      <c r="E61" s="29"/>
      <c r="F61" s="13">
        <f t="shared" si="0"/>
        <v>0</v>
      </c>
      <c r="G61" s="15"/>
      <c r="H61" s="16">
        <f t="shared" si="1"/>
        <v>0</v>
      </c>
    </row>
    <row r="62" spans="1:8" x14ac:dyDescent="0.25">
      <c r="A62" s="10" t="s">
        <v>126</v>
      </c>
      <c r="B62" s="10" t="s">
        <v>127</v>
      </c>
      <c r="C62" s="12" t="s">
        <v>22</v>
      </c>
      <c r="D62" s="15">
        <v>2</v>
      </c>
      <c r="E62" s="29"/>
      <c r="F62" s="13">
        <f t="shared" si="0"/>
        <v>0</v>
      </c>
      <c r="G62" s="15"/>
      <c r="H62" s="16">
        <f t="shared" si="1"/>
        <v>0</v>
      </c>
    </row>
    <row r="63" spans="1:8" x14ac:dyDescent="0.25">
      <c r="A63" s="10" t="s">
        <v>128</v>
      </c>
      <c r="B63" s="10" t="s">
        <v>129</v>
      </c>
      <c r="C63" s="12" t="s">
        <v>40</v>
      </c>
      <c r="D63" s="15">
        <v>10</v>
      </c>
      <c r="E63" s="29"/>
      <c r="F63" s="30">
        <f t="shared" si="0"/>
        <v>0</v>
      </c>
      <c r="G63" s="17"/>
      <c r="H63" s="16">
        <f t="shared" si="1"/>
        <v>0</v>
      </c>
    </row>
    <row r="64" spans="1:8" ht="30" x14ac:dyDescent="0.25">
      <c r="A64" s="10" t="s">
        <v>130</v>
      </c>
      <c r="B64" s="11" t="s">
        <v>131</v>
      </c>
      <c r="C64" s="12" t="s">
        <v>22</v>
      </c>
      <c r="D64" s="15">
        <v>1</v>
      </c>
      <c r="E64" s="14"/>
      <c r="F64" s="13">
        <f t="shared" si="0"/>
        <v>0</v>
      </c>
      <c r="G64" s="15"/>
      <c r="H64" s="16">
        <f t="shared" si="1"/>
        <v>0</v>
      </c>
    </row>
    <row r="65" spans="1:8" ht="30" x14ac:dyDescent="0.25">
      <c r="A65" s="10" t="s">
        <v>132</v>
      </c>
      <c r="B65" s="11" t="s">
        <v>133</v>
      </c>
      <c r="C65" s="12" t="s">
        <v>40</v>
      </c>
      <c r="D65" s="15">
        <v>10</v>
      </c>
      <c r="E65" s="29"/>
      <c r="F65" s="13">
        <f t="shared" si="0"/>
        <v>0</v>
      </c>
      <c r="G65" s="15"/>
      <c r="H65" s="16">
        <f t="shared" si="1"/>
        <v>0</v>
      </c>
    </row>
    <row r="66" spans="1:8" x14ac:dyDescent="0.25">
      <c r="A66" s="10" t="s">
        <v>134</v>
      </c>
      <c r="B66" s="11" t="s">
        <v>135</v>
      </c>
      <c r="C66" s="12" t="s">
        <v>40</v>
      </c>
      <c r="D66" s="15">
        <v>12</v>
      </c>
      <c r="E66" s="29"/>
      <c r="F66" s="13">
        <f t="shared" si="0"/>
        <v>0</v>
      </c>
      <c r="G66" s="15"/>
      <c r="H66" s="16">
        <f t="shared" si="1"/>
        <v>0</v>
      </c>
    </row>
    <row r="67" spans="1:8" x14ac:dyDescent="0.25">
      <c r="A67" s="10" t="s">
        <v>136</v>
      </c>
      <c r="B67" s="10" t="s">
        <v>137</v>
      </c>
      <c r="C67" s="12" t="s">
        <v>40</v>
      </c>
      <c r="D67" s="15">
        <v>5</v>
      </c>
      <c r="E67" s="29"/>
      <c r="F67" s="13">
        <f t="shared" si="0"/>
        <v>0</v>
      </c>
      <c r="G67" s="15"/>
      <c r="H67" s="16">
        <f t="shared" si="1"/>
        <v>0</v>
      </c>
    </row>
    <row r="68" spans="1:8" ht="30.75" x14ac:dyDescent="0.25">
      <c r="A68" s="10" t="s">
        <v>138</v>
      </c>
      <c r="B68" s="11" t="s">
        <v>139</v>
      </c>
      <c r="C68" s="12" t="s">
        <v>103</v>
      </c>
      <c r="D68" s="15">
        <v>5</v>
      </c>
      <c r="E68" s="29"/>
      <c r="F68" s="13">
        <f t="shared" si="0"/>
        <v>0</v>
      </c>
      <c r="G68" s="15"/>
      <c r="H68" s="16">
        <f t="shared" si="1"/>
        <v>0</v>
      </c>
    </row>
    <row r="69" spans="1:8" ht="30" x14ac:dyDescent="0.25">
      <c r="A69" s="10" t="s">
        <v>140</v>
      </c>
      <c r="B69" s="11" t="s">
        <v>141</v>
      </c>
      <c r="C69" s="12" t="s">
        <v>103</v>
      </c>
      <c r="D69" s="15">
        <v>5</v>
      </c>
      <c r="E69" s="29"/>
      <c r="F69" s="13">
        <f t="shared" si="0"/>
        <v>0</v>
      </c>
      <c r="G69" s="15"/>
      <c r="H69" s="16">
        <f t="shared" si="1"/>
        <v>0</v>
      </c>
    </row>
    <row r="70" spans="1:8" ht="30" x14ac:dyDescent="0.25">
      <c r="A70" s="10" t="s">
        <v>142</v>
      </c>
      <c r="B70" s="11" t="s">
        <v>143</v>
      </c>
      <c r="C70" s="12" t="s">
        <v>144</v>
      </c>
      <c r="D70" s="15">
        <v>2</v>
      </c>
      <c r="E70" s="29"/>
      <c r="F70" s="13">
        <f t="shared" si="0"/>
        <v>0</v>
      </c>
      <c r="G70" s="15"/>
      <c r="H70" s="16">
        <f t="shared" si="1"/>
        <v>0</v>
      </c>
    </row>
    <row r="71" spans="1:8" ht="30" x14ac:dyDescent="0.25">
      <c r="A71" s="10" t="s">
        <v>145</v>
      </c>
      <c r="B71" s="11" t="s">
        <v>146</v>
      </c>
      <c r="C71" s="12" t="s">
        <v>147</v>
      </c>
      <c r="D71" s="15">
        <v>5</v>
      </c>
      <c r="E71" s="29"/>
      <c r="F71" s="13">
        <f t="shared" si="0"/>
        <v>0</v>
      </c>
      <c r="G71" s="15"/>
      <c r="H71" s="16">
        <f t="shared" si="1"/>
        <v>0</v>
      </c>
    </row>
    <row r="72" spans="1:8" ht="30" x14ac:dyDescent="0.25">
      <c r="A72" s="10" t="s">
        <v>148</v>
      </c>
      <c r="B72" s="11" t="s">
        <v>149</v>
      </c>
      <c r="C72" s="12" t="s">
        <v>147</v>
      </c>
      <c r="D72" s="15">
        <v>6</v>
      </c>
      <c r="E72" s="29"/>
      <c r="F72" s="13">
        <f t="shared" si="0"/>
        <v>0</v>
      </c>
      <c r="G72" s="15"/>
      <c r="H72" s="16">
        <f t="shared" si="1"/>
        <v>0</v>
      </c>
    </row>
    <row r="73" spans="1:8" ht="30" x14ac:dyDescent="0.25">
      <c r="A73" s="10" t="s">
        <v>150</v>
      </c>
      <c r="B73" s="11" t="s">
        <v>151</v>
      </c>
      <c r="C73" s="12" t="s">
        <v>147</v>
      </c>
      <c r="D73" s="15">
        <v>5</v>
      </c>
      <c r="E73" s="29"/>
      <c r="F73" s="13">
        <f t="shared" si="0"/>
        <v>0</v>
      </c>
      <c r="G73" s="15"/>
      <c r="H73" s="16">
        <f t="shared" si="1"/>
        <v>0</v>
      </c>
    </row>
    <row r="74" spans="1:8" ht="30" x14ac:dyDescent="0.25">
      <c r="A74" s="10" t="s">
        <v>152</v>
      </c>
      <c r="B74" s="11" t="s">
        <v>153</v>
      </c>
      <c r="C74" s="12" t="s">
        <v>154</v>
      </c>
      <c r="D74" s="15">
        <v>4</v>
      </c>
      <c r="E74" s="29"/>
      <c r="F74" s="13">
        <f t="shared" si="0"/>
        <v>0</v>
      </c>
      <c r="G74" s="15"/>
      <c r="H74" s="16">
        <f t="shared" si="1"/>
        <v>0</v>
      </c>
    </row>
    <row r="75" spans="1:8" ht="30" x14ac:dyDescent="0.25">
      <c r="A75" s="10" t="s">
        <v>155</v>
      </c>
      <c r="B75" s="11" t="s">
        <v>156</v>
      </c>
      <c r="C75" s="12" t="s">
        <v>154</v>
      </c>
      <c r="D75" s="15">
        <v>6</v>
      </c>
      <c r="E75" s="29"/>
      <c r="F75" s="13">
        <f t="shared" si="0"/>
        <v>0</v>
      </c>
      <c r="G75" s="15"/>
      <c r="H75" s="16">
        <f t="shared" si="1"/>
        <v>0</v>
      </c>
    </row>
    <row r="76" spans="1:8" x14ac:dyDescent="0.25">
      <c r="A76" s="10" t="s">
        <v>157</v>
      </c>
      <c r="B76" s="11" t="s">
        <v>158</v>
      </c>
      <c r="C76" s="12" t="s">
        <v>159</v>
      </c>
      <c r="D76" s="15">
        <v>2</v>
      </c>
      <c r="E76" s="29"/>
      <c r="F76" s="13">
        <f t="shared" ref="F76:F139" si="2">D76*E76</f>
        <v>0</v>
      </c>
      <c r="G76" s="15"/>
      <c r="H76" s="16">
        <f t="shared" ref="H76:H139" si="3">F76+(F76*G76)/100</f>
        <v>0</v>
      </c>
    </row>
    <row r="77" spans="1:8" ht="30" x14ac:dyDescent="0.25">
      <c r="A77" s="10" t="s">
        <v>160</v>
      </c>
      <c r="B77" s="11" t="s">
        <v>161</v>
      </c>
      <c r="C77" s="12" t="s">
        <v>162</v>
      </c>
      <c r="D77" s="15">
        <v>1</v>
      </c>
      <c r="E77" s="29"/>
      <c r="F77" s="13">
        <f t="shared" si="2"/>
        <v>0</v>
      </c>
      <c r="G77" s="15"/>
      <c r="H77" s="16">
        <f t="shared" si="3"/>
        <v>0</v>
      </c>
    </row>
    <row r="78" spans="1:8" x14ac:dyDescent="0.25">
      <c r="A78" s="10" t="s">
        <v>163</v>
      </c>
      <c r="B78" s="11" t="s">
        <v>164</v>
      </c>
      <c r="C78" s="12" t="s">
        <v>154</v>
      </c>
      <c r="D78" s="15">
        <v>2</v>
      </c>
      <c r="E78" s="29"/>
      <c r="F78" s="13">
        <f t="shared" si="2"/>
        <v>0</v>
      </c>
      <c r="G78" s="15"/>
      <c r="H78" s="16">
        <f t="shared" si="3"/>
        <v>0</v>
      </c>
    </row>
    <row r="79" spans="1:8" ht="30" x14ac:dyDescent="0.25">
      <c r="A79" s="10" t="s">
        <v>165</v>
      </c>
      <c r="B79" s="11" t="s">
        <v>166</v>
      </c>
      <c r="C79" s="12" t="s">
        <v>159</v>
      </c>
      <c r="D79" s="15">
        <v>4</v>
      </c>
      <c r="E79" s="29"/>
      <c r="F79" s="13">
        <f t="shared" si="2"/>
        <v>0</v>
      </c>
      <c r="G79" s="15"/>
      <c r="H79" s="16">
        <f t="shared" si="3"/>
        <v>0</v>
      </c>
    </row>
    <row r="80" spans="1:8" ht="30" x14ac:dyDescent="0.25">
      <c r="A80" s="10" t="s">
        <v>167</v>
      </c>
      <c r="B80" s="11" t="s">
        <v>168</v>
      </c>
      <c r="C80" s="12" t="s">
        <v>159</v>
      </c>
      <c r="D80" s="15">
        <v>4</v>
      </c>
      <c r="E80" s="29"/>
      <c r="F80" s="13">
        <f t="shared" si="2"/>
        <v>0</v>
      </c>
      <c r="G80" s="15"/>
      <c r="H80" s="16">
        <f t="shared" si="3"/>
        <v>0</v>
      </c>
    </row>
    <row r="81" spans="1:8" ht="30" x14ac:dyDescent="0.25">
      <c r="A81" s="10" t="s">
        <v>169</v>
      </c>
      <c r="B81" s="11" t="s">
        <v>170</v>
      </c>
      <c r="C81" s="12" t="s">
        <v>159</v>
      </c>
      <c r="D81" s="15">
        <v>4</v>
      </c>
      <c r="E81" s="29"/>
      <c r="F81" s="13">
        <f t="shared" si="2"/>
        <v>0</v>
      </c>
      <c r="G81" s="15"/>
      <c r="H81" s="16">
        <f t="shared" si="3"/>
        <v>0</v>
      </c>
    </row>
    <row r="82" spans="1:8" ht="30" x14ac:dyDescent="0.25">
      <c r="A82" s="10" t="s">
        <v>171</v>
      </c>
      <c r="B82" s="11" t="s">
        <v>172</v>
      </c>
      <c r="C82" s="12" t="s">
        <v>173</v>
      </c>
      <c r="D82" s="15">
        <v>4</v>
      </c>
      <c r="E82" s="29"/>
      <c r="F82" s="13">
        <f t="shared" si="2"/>
        <v>0</v>
      </c>
      <c r="G82" s="15"/>
      <c r="H82" s="16">
        <f t="shared" si="3"/>
        <v>0</v>
      </c>
    </row>
    <row r="83" spans="1:8" ht="30" x14ac:dyDescent="0.25">
      <c r="A83" s="10" t="s">
        <v>174</v>
      </c>
      <c r="B83" s="11" t="s">
        <v>175</v>
      </c>
      <c r="C83" s="12" t="s">
        <v>176</v>
      </c>
      <c r="D83" s="15">
        <v>2</v>
      </c>
      <c r="E83" s="29"/>
      <c r="F83" s="13">
        <f t="shared" si="2"/>
        <v>0</v>
      </c>
      <c r="G83" s="15"/>
      <c r="H83" s="16">
        <f t="shared" si="3"/>
        <v>0</v>
      </c>
    </row>
    <row r="84" spans="1:8" ht="45" x14ac:dyDescent="0.25">
      <c r="A84" s="10" t="s">
        <v>177</v>
      </c>
      <c r="B84" s="11" t="s">
        <v>178</v>
      </c>
      <c r="C84" s="12" t="s">
        <v>179</v>
      </c>
      <c r="D84" s="15">
        <v>4</v>
      </c>
      <c r="E84" s="29"/>
      <c r="F84" s="13">
        <f t="shared" si="2"/>
        <v>0</v>
      </c>
      <c r="G84" s="15"/>
      <c r="H84" s="16">
        <f t="shared" si="3"/>
        <v>0</v>
      </c>
    </row>
    <row r="85" spans="1:8" ht="45" x14ac:dyDescent="0.25">
      <c r="A85" s="10" t="s">
        <v>180</v>
      </c>
      <c r="B85" s="11" t="s">
        <v>181</v>
      </c>
      <c r="C85" s="12" t="s">
        <v>182</v>
      </c>
      <c r="D85" s="15">
        <v>2</v>
      </c>
      <c r="E85" s="29"/>
      <c r="F85" s="13">
        <f t="shared" si="2"/>
        <v>0</v>
      </c>
      <c r="G85" s="15"/>
      <c r="H85" s="16">
        <f t="shared" si="3"/>
        <v>0</v>
      </c>
    </row>
    <row r="86" spans="1:8" ht="45" x14ac:dyDescent="0.25">
      <c r="A86" s="10" t="s">
        <v>183</v>
      </c>
      <c r="B86" s="11" t="s">
        <v>184</v>
      </c>
      <c r="C86" s="12" t="s">
        <v>185</v>
      </c>
      <c r="D86" s="15">
        <v>10</v>
      </c>
      <c r="E86" s="29"/>
      <c r="F86" s="13">
        <f t="shared" si="2"/>
        <v>0</v>
      </c>
      <c r="G86" s="15"/>
      <c r="H86" s="16">
        <f t="shared" si="3"/>
        <v>0</v>
      </c>
    </row>
    <row r="87" spans="1:8" ht="45" x14ac:dyDescent="0.25">
      <c r="A87" s="10" t="s">
        <v>186</v>
      </c>
      <c r="B87" s="11" t="s">
        <v>187</v>
      </c>
      <c r="C87" s="12" t="s">
        <v>185</v>
      </c>
      <c r="D87" s="15">
        <v>5</v>
      </c>
      <c r="E87" s="29"/>
      <c r="F87" s="13">
        <f t="shared" si="2"/>
        <v>0</v>
      </c>
      <c r="G87" s="15"/>
      <c r="H87" s="16">
        <f t="shared" si="3"/>
        <v>0</v>
      </c>
    </row>
    <row r="88" spans="1:8" ht="45" x14ac:dyDescent="0.25">
      <c r="A88" s="10" t="s">
        <v>188</v>
      </c>
      <c r="B88" s="11" t="s">
        <v>189</v>
      </c>
      <c r="C88" s="12" t="s">
        <v>190</v>
      </c>
      <c r="D88" s="15">
        <v>6</v>
      </c>
      <c r="E88" s="29"/>
      <c r="F88" s="13">
        <f t="shared" si="2"/>
        <v>0</v>
      </c>
      <c r="G88" s="15"/>
      <c r="H88" s="16">
        <f t="shared" si="3"/>
        <v>0</v>
      </c>
    </row>
    <row r="89" spans="1:8" ht="45" x14ac:dyDescent="0.25">
      <c r="A89" s="10" t="s">
        <v>191</v>
      </c>
      <c r="B89" s="11" t="s">
        <v>192</v>
      </c>
      <c r="C89" s="12" t="s">
        <v>185</v>
      </c>
      <c r="D89" s="15">
        <v>12</v>
      </c>
      <c r="E89" s="29"/>
      <c r="F89" s="13">
        <f t="shared" si="2"/>
        <v>0</v>
      </c>
      <c r="G89" s="15"/>
      <c r="H89" s="16">
        <f t="shared" si="3"/>
        <v>0</v>
      </c>
    </row>
    <row r="90" spans="1:8" ht="45" x14ac:dyDescent="0.25">
      <c r="A90" s="10" t="s">
        <v>193</v>
      </c>
      <c r="B90" s="11" t="s">
        <v>194</v>
      </c>
      <c r="C90" s="12" t="s">
        <v>185</v>
      </c>
      <c r="D90" s="15">
        <v>8</v>
      </c>
      <c r="E90" s="29"/>
      <c r="F90" s="13">
        <f t="shared" si="2"/>
        <v>0</v>
      </c>
      <c r="G90" s="15"/>
      <c r="H90" s="16">
        <f t="shared" si="3"/>
        <v>0</v>
      </c>
    </row>
    <row r="91" spans="1:8" ht="45" x14ac:dyDescent="0.25">
      <c r="A91" s="10" t="s">
        <v>195</v>
      </c>
      <c r="B91" s="11" t="s">
        <v>196</v>
      </c>
      <c r="C91" s="12" t="s">
        <v>197</v>
      </c>
      <c r="D91" s="15">
        <v>4</v>
      </c>
      <c r="E91" s="29"/>
      <c r="F91" s="13">
        <f t="shared" si="2"/>
        <v>0</v>
      </c>
      <c r="G91" s="15"/>
      <c r="H91" s="16">
        <f t="shared" si="3"/>
        <v>0</v>
      </c>
    </row>
    <row r="92" spans="1:8" ht="45" x14ac:dyDescent="0.25">
      <c r="A92" s="10" t="s">
        <v>198</v>
      </c>
      <c r="B92" s="11" t="s">
        <v>199</v>
      </c>
      <c r="C92" s="12" t="s">
        <v>185</v>
      </c>
      <c r="D92" s="15">
        <v>6</v>
      </c>
      <c r="E92" s="29"/>
      <c r="F92" s="13">
        <f t="shared" si="2"/>
        <v>0</v>
      </c>
      <c r="G92" s="15"/>
      <c r="H92" s="16">
        <f t="shared" si="3"/>
        <v>0</v>
      </c>
    </row>
    <row r="93" spans="1:8" ht="45" x14ac:dyDescent="0.25">
      <c r="A93" s="10" t="s">
        <v>200</v>
      </c>
      <c r="B93" s="11" t="s">
        <v>201</v>
      </c>
      <c r="C93" s="12" t="s">
        <v>190</v>
      </c>
      <c r="D93" s="15">
        <v>5</v>
      </c>
      <c r="E93" s="29"/>
      <c r="F93" s="13">
        <f t="shared" si="2"/>
        <v>0</v>
      </c>
      <c r="G93" s="15"/>
      <c r="H93" s="16">
        <f t="shared" si="3"/>
        <v>0</v>
      </c>
    </row>
    <row r="94" spans="1:8" x14ac:dyDescent="0.25">
      <c r="A94" s="10" t="s">
        <v>202</v>
      </c>
      <c r="B94" s="11" t="s">
        <v>203</v>
      </c>
      <c r="C94" s="12" t="s">
        <v>204</v>
      </c>
      <c r="D94" s="15">
        <v>3</v>
      </c>
      <c r="E94" s="29"/>
      <c r="F94" s="13">
        <f t="shared" si="2"/>
        <v>0</v>
      </c>
      <c r="G94" s="15"/>
      <c r="H94" s="16">
        <f t="shared" si="3"/>
        <v>0</v>
      </c>
    </row>
    <row r="95" spans="1:8" x14ac:dyDescent="0.25">
      <c r="A95" s="10" t="s">
        <v>205</v>
      </c>
      <c r="B95" s="11" t="s">
        <v>206</v>
      </c>
      <c r="C95" s="12" t="s">
        <v>48</v>
      </c>
      <c r="D95" s="15">
        <v>1</v>
      </c>
      <c r="E95" s="29"/>
      <c r="F95" s="13">
        <f t="shared" si="2"/>
        <v>0</v>
      </c>
      <c r="G95" s="15"/>
      <c r="H95" s="16">
        <f t="shared" si="3"/>
        <v>0</v>
      </c>
    </row>
    <row r="96" spans="1:8" ht="30" x14ac:dyDescent="0.25">
      <c r="A96" s="10" t="s">
        <v>207</v>
      </c>
      <c r="B96" s="11" t="s">
        <v>208</v>
      </c>
      <c r="C96" s="12" t="s">
        <v>209</v>
      </c>
      <c r="D96" s="15">
        <v>12</v>
      </c>
      <c r="E96" s="29"/>
      <c r="F96" s="13">
        <f t="shared" si="2"/>
        <v>0</v>
      </c>
      <c r="G96" s="15"/>
      <c r="H96" s="16">
        <f t="shared" si="3"/>
        <v>0</v>
      </c>
    </row>
    <row r="97" spans="1:8" x14ac:dyDescent="0.25">
      <c r="A97" s="10" t="s">
        <v>210</v>
      </c>
      <c r="B97" s="11" t="s">
        <v>211</v>
      </c>
      <c r="C97" s="12" t="s">
        <v>19</v>
      </c>
      <c r="D97" s="15">
        <v>3</v>
      </c>
      <c r="E97" s="29"/>
      <c r="F97" s="13">
        <f t="shared" si="2"/>
        <v>0</v>
      </c>
      <c r="G97" s="15"/>
      <c r="H97" s="16">
        <f t="shared" si="3"/>
        <v>0</v>
      </c>
    </row>
    <row r="98" spans="1:8" ht="45" x14ac:dyDescent="0.25">
      <c r="A98" s="10" t="s">
        <v>212</v>
      </c>
      <c r="B98" s="11" t="s">
        <v>213</v>
      </c>
      <c r="C98" s="12" t="s">
        <v>182</v>
      </c>
      <c r="D98" s="15">
        <v>2</v>
      </c>
      <c r="E98" s="29"/>
      <c r="F98" s="13">
        <f t="shared" si="2"/>
        <v>0</v>
      </c>
      <c r="G98" s="15"/>
      <c r="H98" s="16">
        <f t="shared" si="3"/>
        <v>0</v>
      </c>
    </row>
    <row r="99" spans="1:8" ht="60" x14ac:dyDescent="0.25">
      <c r="A99" s="10" t="s">
        <v>214</v>
      </c>
      <c r="B99" s="11" t="s">
        <v>215</v>
      </c>
      <c r="C99" s="12" t="s">
        <v>216</v>
      </c>
      <c r="D99" s="15">
        <v>2</v>
      </c>
      <c r="E99" s="29"/>
      <c r="F99" s="13">
        <f t="shared" si="2"/>
        <v>0</v>
      </c>
      <c r="G99" s="15"/>
      <c r="H99" s="16">
        <f t="shared" si="3"/>
        <v>0</v>
      </c>
    </row>
    <row r="100" spans="1:8" ht="45" x14ac:dyDescent="0.25">
      <c r="A100" s="10" t="s">
        <v>217</v>
      </c>
      <c r="B100" s="11" t="s">
        <v>218</v>
      </c>
      <c r="C100" s="12" t="s">
        <v>190</v>
      </c>
      <c r="D100" s="15">
        <v>2</v>
      </c>
      <c r="E100" s="29"/>
      <c r="F100" s="13">
        <f t="shared" si="2"/>
        <v>0</v>
      </c>
      <c r="G100" s="15"/>
      <c r="H100" s="16">
        <f t="shared" si="3"/>
        <v>0</v>
      </c>
    </row>
    <row r="101" spans="1:8" ht="45" x14ac:dyDescent="0.25">
      <c r="A101" s="65" t="s">
        <v>219</v>
      </c>
      <c r="B101" s="66" t="s">
        <v>220</v>
      </c>
      <c r="C101" s="67" t="s">
        <v>811</v>
      </c>
      <c r="D101" s="68">
        <v>10</v>
      </c>
      <c r="E101" s="29"/>
      <c r="F101" s="13">
        <f t="shared" si="2"/>
        <v>0</v>
      </c>
      <c r="G101" s="15"/>
      <c r="H101" s="16">
        <f t="shared" si="3"/>
        <v>0</v>
      </c>
    </row>
    <row r="102" spans="1:8" x14ac:dyDescent="0.25">
      <c r="A102" s="10" t="s">
        <v>221</v>
      </c>
      <c r="B102" s="11" t="s">
        <v>222</v>
      </c>
      <c r="C102" s="12" t="s">
        <v>13</v>
      </c>
      <c r="D102" s="15">
        <v>5</v>
      </c>
      <c r="E102" s="29"/>
      <c r="F102" s="13">
        <f t="shared" si="2"/>
        <v>0</v>
      </c>
      <c r="G102" s="15"/>
      <c r="H102" s="16">
        <f t="shared" si="3"/>
        <v>0</v>
      </c>
    </row>
    <row r="103" spans="1:8" x14ac:dyDescent="0.25">
      <c r="A103" s="10" t="s">
        <v>223</v>
      </c>
      <c r="B103" s="11" t="s">
        <v>224</v>
      </c>
      <c r="C103" s="12" t="s">
        <v>13</v>
      </c>
      <c r="D103" s="15">
        <v>1</v>
      </c>
      <c r="E103" s="29"/>
      <c r="F103" s="13">
        <f t="shared" si="2"/>
        <v>0</v>
      </c>
      <c r="G103" s="15"/>
      <c r="H103" s="16">
        <f t="shared" si="3"/>
        <v>0</v>
      </c>
    </row>
    <row r="104" spans="1:8" ht="25.5" x14ac:dyDescent="0.25">
      <c r="A104" s="10" t="s">
        <v>225</v>
      </c>
      <c r="B104" s="18" t="s">
        <v>226</v>
      </c>
      <c r="C104" s="12" t="s">
        <v>227</v>
      </c>
      <c r="D104" s="15">
        <v>30</v>
      </c>
      <c r="E104" s="29"/>
      <c r="F104" s="13">
        <f t="shared" si="2"/>
        <v>0</v>
      </c>
      <c r="G104" s="15"/>
      <c r="H104" s="16">
        <f t="shared" si="3"/>
        <v>0</v>
      </c>
    </row>
    <row r="105" spans="1:8" x14ac:dyDescent="0.25">
      <c r="A105" s="10" t="s">
        <v>228</v>
      </c>
      <c r="B105" s="18" t="s">
        <v>229</v>
      </c>
      <c r="C105" s="12" t="s">
        <v>230</v>
      </c>
      <c r="D105" s="15">
        <v>5</v>
      </c>
      <c r="E105" s="14"/>
      <c r="F105" s="13">
        <f t="shared" si="2"/>
        <v>0</v>
      </c>
      <c r="G105" s="15"/>
      <c r="H105" s="16">
        <f t="shared" si="3"/>
        <v>0</v>
      </c>
    </row>
    <row r="106" spans="1:8" ht="25.5" x14ac:dyDescent="0.25">
      <c r="A106" s="10" t="s">
        <v>231</v>
      </c>
      <c r="B106" s="18" t="s">
        <v>232</v>
      </c>
      <c r="C106" s="12" t="s">
        <v>227</v>
      </c>
      <c r="D106" s="15">
        <v>60</v>
      </c>
      <c r="E106" s="14"/>
      <c r="F106" s="13">
        <f t="shared" si="2"/>
        <v>0</v>
      </c>
      <c r="G106" s="15"/>
      <c r="H106" s="16">
        <f t="shared" si="3"/>
        <v>0</v>
      </c>
    </row>
    <row r="107" spans="1:8" ht="25.5" x14ac:dyDescent="0.25">
      <c r="A107" s="10" t="s">
        <v>233</v>
      </c>
      <c r="B107" s="18" t="s">
        <v>234</v>
      </c>
      <c r="C107" s="12" t="s">
        <v>227</v>
      </c>
      <c r="D107" s="15">
        <v>30</v>
      </c>
      <c r="E107" s="29"/>
      <c r="F107" s="13">
        <f t="shared" si="2"/>
        <v>0</v>
      </c>
      <c r="G107" s="15"/>
      <c r="H107" s="16">
        <f t="shared" si="3"/>
        <v>0</v>
      </c>
    </row>
    <row r="108" spans="1:8" x14ac:dyDescent="0.25">
      <c r="A108" s="10" t="s">
        <v>235</v>
      </c>
      <c r="B108" s="18" t="s">
        <v>236</v>
      </c>
      <c r="C108" s="12" t="s">
        <v>48</v>
      </c>
      <c r="D108" s="15">
        <v>3</v>
      </c>
      <c r="E108" s="29"/>
      <c r="F108" s="13">
        <f t="shared" si="2"/>
        <v>0</v>
      </c>
      <c r="G108" s="15"/>
      <c r="H108" s="16">
        <f t="shared" si="3"/>
        <v>0</v>
      </c>
    </row>
    <row r="109" spans="1:8" ht="25.5" x14ac:dyDescent="0.25">
      <c r="A109" s="10" t="s">
        <v>237</v>
      </c>
      <c r="B109" s="18" t="s">
        <v>238</v>
      </c>
      <c r="C109" s="12" t="s">
        <v>239</v>
      </c>
      <c r="D109" s="15">
        <v>30</v>
      </c>
      <c r="E109" s="29"/>
      <c r="F109" s="13">
        <f t="shared" si="2"/>
        <v>0</v>
      </c>
      <c r="G109" s="15"/>
      <c r="H109" s="16">
        <f t="shared" si="3"/>
        <v>0</v>
      </c>
    </row>
    <row r="110" spans="1:8" x14ac:dyDescent="0.25">
      <c r="A110" s="10" t="s">
        <v>240</v>
      </c>
      <c r="B110" s="18" t="s">
        <v>241</v>
      </c>
      <c r="C110" s="12" t="s">
        <v>76</v>
      </c>
      <c r="D110" s="15">
        <v>2</v>
      </c>
      <c r="E110" s="29"/>
      <c r="F110" s="13">
        <f t="shared" si="2"/>
        <v>0</v>
      </c>
      <c r="G110" s="15"/>
      <c r="H110" s="16">
        <f t="shared" si="3"/>
        <v>0</v>
      </c>
    </row>
    <row r="111" spans="1:8" ht="25.5" x14ac:dyDescent="0.25">
      <c r="A111" s="10" t="s">
        <v>242</v>
      </c>
      <c r="B111" s="18" t="s">
        <v>243</v>
      </c>
      <c r="C111" s="12" t="s">
        <v>244</v>
      </c>
      <c r="D111" s="15">
        <v>4</v>
      </c>
      <c r="E111" s="29"/>
      <c r="F111" s="13">
        <f t="shared" si="2"/>
        <v>0</v>
      </c>
      <c r="G111" s="15"/>
      <c r="H111" s="16">
        <f t="shared" si="3"/>
        <v>0</v>
      </c>
    </row>
    <row r="112" spans="1:8" ht="25.5" x14ac:dyDescent="0.25">
      <c r="A112" s="10" t="s">
        <v>245</v>
      </c>
      <c r="B112" s="18" t="s">
        <v>246</v>
      </c>
      <c r="C112" s="12" t="s">
        <v>244</v>
      </c>
      <c r="D112" s="15">
        <v>4</v>
      </c>
      <c r="E112" s="29"/>
      <c r="F112" s="13">
        <f t="shared" si="2"/>
        <v>0</v>
      </c>
      <c r="G112" s="15"/>
      <c r="H112" s="16">
        <f t="shared" si="3"/>
        <v>0</v>
      </c>
    </row>
    <row r="113" spans="1:8" ht="25.5" x14ac:dyDescent="0.25">
      <c r="A113" s="10" t="s">
        <v>247</v>
      </c>
      <c r="B113" s="18" t="s">
        <v>248</v>
      </c>
      <c r="C113" s="12" t="s">
        <v>227</v>
      </c>
      <c r="D113" s="15">
        <v>2</v>
      </c>
      <c r="E113" s="29"/>
      <c r="F113" s="13">
        <f t="shared" si="2"/>
        <v>0</v>
      </c>
      <c r="G113" s="15"/>
      <c r="H113" s="16">
        <f t="shared" si="3"/>
        <v>0</v>
      </c>
    </row>
    <row r="114" spans="1:8" x14ac:dyDescent="0.25">
      <c r="A114" s="10" t="s">
        <v>249</v>
      </c>
      <c r="B114" s="18" t="s">
        <v>250</v>
      </c>
      <c r="C114" s="12" t="s">
        <v>227</v>
      </c>
      <c r="D114" s="15">
        <v>6</v>
      </c>
      <c r="E114" s="29"/>
      <c r="F114" s="13">
        <f t="shared" si="2"/>
        <v>0</v>
      </c>
      <c r="G114" s="15"/>
      <c r="H114" s="16">
        <f t="shared" si="3"/>
        <v>0</v>
      </c>
    </row>
    <row r="115" spans="1:8" ht="25.5" x14ac:dyDescent="0.25">
      <c r="A115" s="10" t="s">
        <v>251</v>
      </c>
      <c r="B115" s="18" t="s">
        <v>252</v>
      </c>
      <c r="C115" s="12" t="s">
        <v>253</v>
      </c>
      <c r="D115" s="15">
        <v>15</v>
      </c>
      <c r="E115" s="29"/>
      <c r="F115" s="13">
        <f t="shared" si="2"/>
        <v>0</v>
      </c>
      <c r="G115" s="15"/>
      <c r="H115" s="16">
        <f t="shared" si="3"/>
        <v>0</v>
      </c>
    </row>
    <row r="116" spans="1:8" ht="25.5" x14ac:dyDescent="0.25">
      <c r="A116" s="10" t="s">
        <v>254</v>
      </c>
      <c r="B116" s="18" t="s">
        <v>255</v>
      </c>
      <c r="C116" s="12" t="s">
        <v>256</v>
      </c>
      <c r="D116" s="15">
        <v>15</v>
      </c>
      <c r="E116" s="29"/>
      <c r="F116" s="13">
        <f t="shared" si="2"/>
        <v>0</v>
      </c>
      <c r="G116" s="15"/>
      <c r="H116" s="16">
        <f t="shared" si="3"/>
        <v>0</v>
      </c>
    </row>
    <row r="117" spans="1:8" x14ac:dyDescent="0.25">
      <c r="A117" s="10" t="s">
        <v>257</v>
      </c>
      <c r="B117" s="18" t="s">
        <v>258</v>
      </c>
      <c r="C117" s="12" t="s">
        <v>227</v>
      </c>
      <c r="D117" s="15">
        <v>30</v>
      </c>
      <c r="E117" s="29"/>
      <c r="F117" s="13">
        <f t="shared" si="2"/>
        <v>0</v>
      </c>
      <c r="G117" s="15"/>
      <c r="H117" s="16">
        <f t="shared" si="3"/>
        <v>0</v>
      </c>
    </row>
    <row r="118" spans="1:8" x14ac:dyDescent="0.25">
      <c r="A118" s="10" t="s">
        <v>259</v>
      </c>
      <c r="B118" s="18" t="s">
        <v>260</v>
      </c>
      <c r="C118" s="12" t="s">
        <v>261</v>
      </c>
      <c r="D118" s="15">
        <v>3</v>
      </c>
      <c r="E118" s="29"/>
      <c r="F118" s="13">
        <f t="shared" si="2"/>
        <v>0</v>
      </c>
      <c r="G118" s="15"/>
      <c r="H118" s="16">
        <f t="shared" si="3"/>
        <v>0</v>
      </c>
    </row>
    <row r="119" spans="1:8" ht="38.25" x14ac:dyDescent="0.25">
      <c r="A119" s="10" t="s">
        <v>262</v>
      </c>
      <c r="B119" s="18" t="s">
        <v>263</v>
      </c>
      <c r="C119" s="12" t="s">
        <v>264</v>
      </c>
      <c r="D119" s="15">
        <v>2</v>
      </c>
      <c r="E119" s="29"/>
      <c r="F119" s="13">
        <f t="shared" si="2"/>
        <v>0</v>
      </c>
      <c r="G119" s="15"/>
      <c r="H119" s="16">
        <f t="shared" si="3"/>
        <v>0</v>
      </c>
    </row>
    <row r="120" spans="1:8" ht="25.5" x14ac:dyDescent="0.25">
      <c r="A120" s="10" t="s">
        <v>265</v>
      </c>
      <c r="B120" s="18" t="s">
        <v>266</v>
      </c>
      <c r="C120" s="12" t="s">
        <v>267</v>
      </c>
      <c r="D120" s="15">
        <v>2</v>
      </c>
      <c r="E120" s="29"/>
      <c r="F120" s="13">
        <f t="shared" si="2"/>
        <v>0</v>
      </c>
      <c r="G120" s="15"/>
      <c r="H120" s="16">
        <f t="shared" si="3"/>
        <v>0</v>
      </c>
    </row>
    <row r="121" spans="1:8" ht="27" x14ac:dyDescent="0.25">
      <c r="A121" s="10" t="s">
        <v>268</v>
      </c>
      <c r="B121" s="18" t="s">
        <v>269</v>
      </c>
      <c r="C121" s="12" t="s">
        <v>270</v>
      </c>
      <c r="D121" s="15">
        <v>2</v>
      </c>
      <c r="E121" s="29"/>
      <c r="F121" s="13">
        <f t="shared" si="2"/>
        <v>0</v>
      </c>
      <c r="G121" s="15"/>
      <c r="H121" s="16">
        <f t="shared" si="3"/>
        <v>0</v>
      </c>
    </row>
    <row r="122" spans="1:8" ht="25.5" x14ac:dyDescent="0.25">
      <c r="A122" s="10" t="s">
        <v>271</v>
      </c>
      <c r="B122" s="18" t="s">
        <v>272</v>
      </c>
      <c r="C122" s="12" t="s">
        <v>273</v>
      </c>
      <c r="D122" s="15">
        <v>4</v>
      </c>
      <c r="E122" s="29"/>
      <c r="F122" s="13">
        <f t="shared" si="2"/>
        <v>0</v>
      </c>
      <c r="G122" s="15"/>
      <c r="H122" s="16">
        <f t="shared" si="3"/>
        <v>0</v>
      </c>
    </row>
    <row r="123" spans="1:8" x14ac:dyDescent="0.25">
      <c r="A123" s="10" t="s">
        <v>274</v>
      </c>
      <c r="B123" s="18" t="s">
        <v>275</v>
      </c>
      <c r="C123" s="12" t="s">
        <v>264</v>
      </c>
      <c r="D123" s="15">
        <v>1</v>
      </c>
      <c r="E123" s="29"/>
      <c r="F123" s="13">
        <f t="shared" si="2"/>
        <v>0</v>
      </c>
      <c r="G123" s="15"/>
      <c r="H123" s="16">
        <f t="shared" si="3"/>
        <v>0</v>
      </c>
    </row>
    <row r="124" spans="1:8" x14ac:dyDescent="0.25">
      <c r="A124" s="10" t="s">
        <v>276</v>
      </c>
      <c r="B124" s="18" t="s">
        <v>277</v>
      </c>
      <c r="C124" s="12" t="s">
        <v>278</v>
      </c>
      <c r="D124" s="15">
        <v>2</v>
      </c>
      <c r="E124" s="29"/>
      <c r="F124" s="13">
        <f t="shared" si="2"/>
        <v>0</v>
      </c>
      <c r="G124" s="15"/>
      <c r="H124" s="16">
        <f t="shared" si="3"/>
        <v>0</v>
      </c>
    </row>
    <row r="125" spans="1:8" x14ac:dyDescent="0.25">
      <c r="A125" s="10" t="s">
        <v>279</v>
      </c>
      <c r="B125" s="18" t="s">
        <v>280</v>
      </c>
      <c r="C125" s="12" t="s">
        <v>281</v>
      </c>
      <c r="D125" s="15">
        <v>2</v>
      </c>
      <c r="E125" s="29"/>
      <c r="F125" s="13">
        <f t="shared" si="2"/>
        <v>0</v>
      </c>
      <c r="G125" s="15"/>
      <c r="H125" s="16">
        <f t="shared" si="3"/>
        <v>0</v>
      </c>
    </row>
    <row r="126" spans="1:8" x14ac:dyDescent="0.25">
      <c r="A126" s="10" t="s">
        <v>282</v>
      </c>
      <c r="B126" s="18" t="s">
        <v>283</v>
      </c>
      <c r="C126" s="12" t="s">
        <v>227</v>
      </c>
      <c r="D126" s="15">
        <v>3</v>
      </c>
      <c r="E126" s="29"/>
      <c r="F126" s="13">
        <f t="shared" si="2"/>
        <v>0</v>
      </c>
      <c r="G126" s="15"/>
      <c r="H126" s="16">
        <f t="shared" si="3"/>
        <v>0</v>
      </c>
    </row>
    <row r="127" spans="1:8" x14ac:dyDescent="0.25">
      <c r="A127" s="10" t="s">
        <v>284</v>
      </c>
      <c r="B127" s="18" t="s">
        <v>285</v>
      </c>
      <c r="C127" s="12" t="s">
        <v>264</v>
      </c>
      <c r="D127" s="15">
        <v>1</v>
      </c>
      <c r="E127" s="29"/>
      <c r="F127" s="13">
        <f t="shared" si="2"/>
        <v>0</v>
      </c>
      <c r="G127" s="15"/>
      <c r="H127" s="16">
        <f t="shared" si="3"/>
        <v>0</v>
      </c>
    </row>
    <row r="128" spans="1:8" ht="25.5" x14ac:dyDescent="0.25">
      <c r="A128" s="10" t="s">
        <v>286</v>
      </c>
      <c r="B128" s="18" t="s">
        <v>287</v>
      </c>
      <c r="C128" s="12" t="s">
        <v>288</v>
      </c>
      <c r="D128" s="15">
        <v>1</v>
      </c>
      <c r="E128" s="29"/>
      <c r="F128" s="13">
        <f t="shared" si="2"/>
        <v>0</v>
      </c>
      <c r="G128" s="15"/>
      <c r="H128" s="16">
        <f t="shared" si="3"/>
        <v>0</v>
      </c>
    </row>
    <row r="129" spans="1:8" ht="25.5" x14ac:dyDescent="0.25">
      <c r="A129" s="10" t="s">
        <v>289</v>
      </c>
      <c r="B129" s="18" t="s">
        <v>290</v>
      </c>
      <c r="C129" s="12" t="s">
        <v>291</v>
      </c>
      <c r="D129" s="15">
        <v>1</v>
      </c>
      <c r="E129" s="29"/>
      <c r="F129" s="13">
        <f t="shared" si="2"/>
        <v>0</v>
      </c>
      <c r="G129" s="15"/>
      <c r="H129" s="16">
        <f t="shared" si="3"/>
        <v>0</v>
      </c>
    </row>
    <row r="130" spans="1:8" ht="25.5" x14ac:dyDescent="0.25">
      <c r="A130" s="10" t="s">
        <v>292</v>
      </c>
      <c r="B130" s="18" t="s">
        <v>293</v>
      </c>
      <c r="C130" s="12" t="s">
        <v>291</v>
      </c>
      <c r="D130" s="15">
        <v>1</v>
      </c>
      <c r="E130" s="29"/>
      <c r="F130" s="13">
        <f t="shared" si="2"/>
        <v>0</v>
      </c>
      <c r="G130" s="15"/>
      <c r="H130" s="16">
        <f t="shared" si="3"/>
        <v>0</v>
      </c>
    </row>
    <row r="131" spans="1:8" ht="25.5" x14ac:dyDescent="0.25">
      <c r="A131" s="10" t="s">
        <v>294</v>
      </c>
      <c r="B131" s="18" t="s">
        <v>295</v>
      </c>
      <c r="C131" s="12" t="s">
        <v>291</v>
      </c>
      <c r="D131" s="15">
        <v>1</v>
      </c>
      <c r="E131" s="29"/>
      <c r="F131" s="13">
        <f t="shared" si="2"/>
        <v>0</v>
      </c>
      <c r="G131" s="15"/>
      <c r="H131" s="16">
        <f t="shared" si="3"/>
        <v>0</v>
      </c>
    </row>
    <row r="132" spans="1:8" ht="25.5" x14ac:dyDescent="0.25">
      <c r="A132" s="10" t="s">
        <v>296</v>
      </c>
      <c r="B132" s="18" t="s">
        <v>297</v>
      </c>
      <c r="C132" s="12" t="s">
        <v>291</v>
      </c>
      <c r="D132" s="15">
        <v>1</v>
      </c>
      <c r="E132" s="29"/>
      <c r="F132" s="13">
        <f t="shared" si="2"/>
        <v>0</v>
      </c>
      <c r="G132" s="15"/>
      <c r="H132" s="16">
        <f t="shared" si="3"/>
        <v>0</v>
      </c>
    </row>
    <row r="133" spans="1:8" ht="25.5" x14ac:dyDescent="0.25">
      <c r="A133" s="10" t="s">
        <v>298</v>
      </c>
      <c r="B133" s="18" t="s">
        <v>299</v>
      </c>
      <c r="C133" s="12" t="s">
        <v>291</v>
      </c>
      <c r="D133" s="15">
        <v>1</v>
      </c>
      <c r="E133" s="29"/>
      <c r="F133" s="13">
        <f t="shared" si="2"/>
        <v>0</v>
      </c>
      <c r="G133" s="15"/>
      <c r="H133" s="16">
        <f t="shared" si="3"/>
        <v>0</v>
      </c>
    </row>
    <row r="134" spans="1:8" ht="25.5" x14ac:dyDescent="0.25">
      <c r="A134" s="10" t="s">
        <v>300</v>
      </c>
      <c r="B134" s="18" t="s">
        <v>301</v>
      </c>
      <c r="C134" s="12" t="s">
        <v>291</v>
      </c>
      <c r="D134" s="15">
        <v>1</v>
      </c>
      <c r="E134" s="29"/>
      <c r="F134" s="13">
        <f t="shared" si="2"/>
        <v>0</v>
      </c>
      <c r="G134" s="15"/>
      <c r="H134" s="16">
        <f t="shared" si="3"/>
        <v>0</v>
      </c>
    </row>
    <row r="135" spans="1:8" ht="25.5" x14ac:dyDescent="0.25">
      <c r="A135" s="10" t="s">
        <v>302</v>
      </c>
      <c r="B135" s="18" t="s">
        <v>303</v>
      </c>
      <c r="C135" s="12" t="s">
        <v>291</v>
      </c>
      <c r="D135" s="15">
        <v>1</v>
      </c>
      <c r="E135" s="29"/>
      <c r="F135" s="13">
        <f t="shared" si="2"/>
        <v>0</v>
      </c>
      <c r="G135" s="15"/>
      <c r="H135" s="16">
        <f t="shared" si="3"/>
        <v>0</v>
      </c>
    </row>
    <row r="136" spans="1:8" x14ac:dyDescent="0.25">
      <c r="A136" s="10" t="s">
        <v>304</v>
      </c>
      <c r="B136" s="18" t="s">
        <v>305</v>
      </c>
      <c r="C136" s="12" t="s">
        <v>291</v>
      </c>
      <c r="D136" s="15">
        <v>1</v>
      </c>
      <c r="E136" s="29"/>
      <c r="F136" s="13">
        <f t="shared" si="2"/>
        <v>0</v>
      </c>
      <c r="G136" s="15"/>
      <c r="H136" s="16">
        <f t="shared" si="3"/>
        <v>0</v>
      </c>
    </row>
    <row r="137" spans="1:8" ht="25.5" x14ac:dyDescent="0.25">
      <c r="A137" s="10" t="s">
        <v>306</v>
      </c>
      <c r="B137" s="18" t="s">
        <v>307</v>
      </c>
      <c r="C137" s="12" t="s">
        <v>291</v>
      </c>
      <c r="D137" s="15">
        <v>1</v>
      </c>
      <c r="E137" s="29"/>
      <c r="F137" s="13">
        <f t="shared" si="2"/>
        <v>0</v>
      </c>
      <c r="G137" s="15"/>
      <c r="H137" s="16">
        <f t="shared" si="3"/>
        <v>0</v>
      </c>
    </row>
    <row r="138" spans="1:8" x14ac:dyDescent="0.25">
      <c r="A138" s="10" t="s">
        <v>308</v>
      </c>
      <c r="B138" s="18" t="s">
        <v>309</v>
      </c>
      <c r="C138" s="12" t="s">
        <v>310</v>
      </c>
      <c r="D138" s="15">
        <v>100</v>
      </c>
      <c r="E138" s="29"/>
      <c r="F138" s="13">
        <f t="shared" si="2"/>
        <v>0</v>
      </c>
      <c r="G138" s="15"/>
      <c r="H138" s="16">
        <f t="shared" si="3"/>
        <v>0</v>
      </c>
    </row>
    <row r="139" spans="1:8" ht="25.5" x14ac:dyDescent="0.25">
      <c r="A139" s="10" t="s">
        <v>311</v>
      </c>
      <c r="B139" s="18" t="s">
        <v>312</v>
      </c>
      <c r="C139" s="12" t="s">
        <v>313</v>
      </c>
      <c r="D139" s="15">
        <v>500</v>
      </c>
      <c r="E139" s="29"/>
      <c r="F139" s="13">
        <f t="shared" si="2"/>
        <v>0</v>
      </c>
      <c r="G139" s="15"/>
      <c r="H139" s="16">
        <f t="shared" si="3"/>
        <v>0</v>
      </c>
    </row>
    <row r="140" spans="1:8" ht="25.5" x14ac:dyDescent="0.25">
      <c r="A140" s="10" t="s">
        <v>314</v>
      </c>
      <c r="B140" s="18" t="s">
        <v>315</v>
      </c>
      <c r="C140" s="12" t="s">
        <v>313</v>
      </c>
      <c r="D140" s="15">
        <v>300</v>
      </c>
      <c r="E140" s="29"/>
      <c r="F140" s="13">
        <f t="shared" ref="F140:F203" si="4">D140*E140</f>
        <v>0</v>
      </c>
      <c r="G140" s="15"/>
      <c r="H140" s="16">
        <f t="shared" ref="H140:H203" si="5">F140+(F140*G140)/100</f>
        <v>0</v>
      </c>
    </row>
    <row r="141" spans="1:8" ht="38.25" x14ac:dyDescent="0.25">
      <c r="A141" s="10" t="s">
        <v>316</v>
      </c>
      <c r="B141" s="18" t="s">
        <v>317</v>
      </c>
      <c r="C141" s="12" t="s">
        <v>273</v>
      </c>
      <c r="D141" s="15">
        <v>7</v>
      </c>
      <c r="E141" s="29"/>
      <c r="F141" s="13">
        <f t="shared" si="4"/>
        <v>0</v>
      </c>
      <c r="G141" s="15"/>
      <c r="H141" s="16">
        <f t="shared" si="5"/>
        <v>0</v>
      </c>
    </row>
    <row r="142" spans="1:8" x14ac:dyDescent="0.25">
      <c r="A142" s="10" t="s">
        <v>318</v>
      </c>
      <c r="B142" s="18" t="s">
        <v>319</v>
      </c>
      <c r="C142" s="12" t="s">
        <v>320</v>
      </c>
      <c r="D142" s="15">
        <v>20</v>
      </c>
      <c r="E142" s="29"/>
      <c r="F142" s="13">
        <f t="shared" si="4"/>
        <v>0</v>
      </c>
      <c r="G142" s="15"/>
      <c r="H142" s="16">
        <f t="shared" si="5"/>
        <v>0</v>
      </c>
    </row>
    <row r="143" spans="1:8" ht="25.5" x14ac:dyDescent="0.25">
      <c r="A143" s="10" t="s">
        <v>321</v>
      </c>
      <c r="B143" s="18" t="s">
        <v>322</v>
      </c>
      <c r="C143" s="12" t="s">
        <v>323</v>
      </c>
      <c r="D143" s="15">
        <v>10</v>
      </c>
      <c r="E143" s="29"/>
      <c r="F143" s="13">
        <f t="shared" si="4"/>
        <v>0</v>
      </c>
      <c r="G143" s="15"/>
      <c r="H143" s="16">
        <f t="shared" si="5"/>
        <v>0</v>
      </c>
    </row>
    <row r="144" spans="1:8" ht="25.5" x14ac:dyDescent="0.25">
      <c r="A144" s="10" t="s">
        <v>324</v>
      </c>
      <c r="B144" s="18" t="s">
        <v>325</v>
      </c>
      <c r="C144" s="12" t="s">
        <v>273</v>
      </c>
      <c r="D144" s="15">
        <v>7</v>
      </c>
      <c r="E144" s="29"/>
      <c r="F144" s="13">
        <f t="shared" si="4"/>
        <v>0</v>
      </c>
      <c r="G144" s="15"/>
      <c r="H144" s="16">
        <f t="shared" si="5"/>
        <v>0</v>
      </c>
    </row>
    <row r="145" spans="1:8" x14ac:dyDescent="0.25">
      <c r="A145" s="10" t="s">
        <v>326</v>
      </c>
      <c r="B145" s="18" t="s">
        <v>327</v>
      </c>
      <c r="C145" s="12" t="s">
        <v>19</v>
      </c>
      <c r="D145" s="15">
        <v>1</v>
      </c>
      <c r="E145" s="29"/>
      <c r="F145" s="13">
        <f t="shared" si="4"/>
        <v>0</v>
      </c>
      <c r="G145" s="15"/>
      <c r="H145" s="16">
        <f t="shared" si="5"/>
        <v>0</v>
      </c>
    </row>
    <row r="146" spans="1:8" x14ac:dyDescent="0.25">
      <c r="A146" s="10" t="s">
        <v>328</v>
      </c>
      <c r="B146" s="18" t="s">
        <v>329</v>
      </c>
      <c r="C146" s="12" t="s">
        <v>19</v>
      </c>
      <c r="D146" s="15">
        <v>1</v>
      </c>
      <c r="E146" s="29"/>
      <c r="F146" s="13">
        <f t="shared" si="4"/>
        <v>0</v>
      </c>
      <c r="G146" s="15"/>
      <c r="H146" s="16">
        <f t="shared" si="5"/>
        <v>0</v>
      </c>
    </row>
    <row r="147" spans="1:8" x14ac:dyDescent="0.25">
      <c r="A147" s="10" t="s">
        <v>330</v>
      </c>
      <c r="B147" s="18" t="s">
        <v>331</v>
      </c>
      <c r="C147" s="12" t="s">
        <v>332</v>
      </c>
      <c r="D147" s="15">
        <v>1</v>
      </c>
      <c r="E147" s="29"/>
      <c r="F147" s="13">
        <f t="shared" si="4"/>
        <v>0</v>
      </c>
      <c r="G147" s="15"/>
      <c r="H147" s="16">
        <f t="shared" si="5"/>
        <v>0</v>
      </c>
    </row>
    <row r="148" spans="1:8" x14ac:dyDescent="0.25">
      <c r="A148" s="10" t="s">
        <v>333</v>
      </c>
      <c r="B148" s="18" t="s">
        <v>334</v>
      </c>
      <c r="C148" s="12" t="s">
        <v>22</v>
      </c>
      <c r="D148" s="15">
        <v>1</v>
      </c>
      <c r="E148" s="29"/>
      <c r="F148" s="13">
        <f t="shared" si="4"/>
        <v>0</v>
      </c>
      <c r="G148" s="15"/>
      <c r="H148" s="16">
        <f t="shared" si="5"/>
        <v>0</v>
      </c>
    </row>
    <row r="149" spans="1:8" x14ac:dyDescent="0.25">
      <c r="A149" s="10" t="s">
        <v>335</v>
      </c>
      <c r="B149" s="18" t="s">
        <v>336</v>
      </c>
      <c r="C149" s="12" t="s">
        <v>19</v>
      </c>
      <c r="D149" s="15">
        <v>1</v>
      </c>
      <c r="E149" s="29"/>
      <c r="F149" s="13">
        <f t="shared" si="4"/>
        <v>0</v>
      </c>
      <c r="G149" s="15"/>
      <c r="H149" s="16">
        <f t="shared" si="5"/>
        <v>0</v>
      </c>
    </row>
    <row r="150" spans="1:8" x14ac:dyDescent="0.25">
      <c r="A150" s="10" t="s">
        <v>337</v>
      </c>
      <c r="B150" s="18" t="s">
        <v>338</v>
      </c>
      <c r="C150" s="12" t="s">
        <v>144</v>
      </c>
      <c r="D150" s="35">
        <v>1</v>
      </c>
      <c r="E150" s="29"/>
      <c r="F150" s="13">
        <f t="shared" si="4"/>
        <v>0</v>
      </c>
      <c r="G150" s="15"/>
      <c r="H150" s="16">
        <f t="shared" si="5"/>
        <v>0</v>
      </c>
    </row>
    <row r="151" spans="1:8" x14ac:dyDescent="0.25">
      <c r="A151" s="10" t="s">
        <v>339</v>
      </c>
      <c r="B151" s="18" t="s">
        <v>340</v>
      </c>
      <c r="C151" s="12" t="s">
        <v>204</v>
      </c>
      <c r="D151" s="35">
        <v>1</v>
      </c>
      <c r="E151" s="29"/>
      <c r="F151" s="13">
        <f t="shared" si="4"/>
        <v>0</v>
      </c>
      <c r="G151" s="15"/>
      <c r="H151" s="16">
        <f t="shared" si="5"/>
        <v>0</v>
      </c>
    </row>
    <row r="152" spans="1:8" x14ac:dyDescent="0.25">
      <c r="A152" s="10" t="s">
        <v>341</v>
      </c>
      <c r="B152" s="18" t="s">
        <v>342</v>
      </c>
      <c r="C152" s="12" t="s">
        <v>22</v>
      </c>
      <c r="D152" s="35">
        <v>1</v>
      </c>
      <c r="E152" s="29"/>
      <c r="F152" s="13">
        <f t="shared" si="4"/>
        <v>0</v>
      </c>
      <c r="G152" s="15"/>
      <c r="H152" s="16">
        <f t="shared" si="5"/>
        <v>0</v>
      </c>
    </row>
    <row r="153" spans="1:8" x14ac:dyDescent="0.25">
      <c r="A153" s="10" t="s">
        <v>343</v>
      </c>
      <c r="B153" s="18" t="s">
        <v>344</v>
      </c>
      <c r="C153" s="12" t="s">
        <v>332</v>
      </c>
      <c r="D153" s="35">
        <v>1</v>
      </c>
      <c r="E153" s="29"/>
      <c r="F153" s="13">
        <f t="shared" si="4"/>
        <v>0</v>
      </c>
      <c r="G153" s="15"/>
      <c r="H153" s="16">
        <f t="shared" si="5"/>
        <v>0</v>
      </c>
    </row>
    <row r="154" spans="1:8" x14ac:dyDescent="0.25">
      <c r="A154" s="10" t="s">
        <v>345</v>
      </c>
      <c r="B154" s="18" t="s">
        <v>346</v>
      </c>
      <c r="C154" s="12" t="s">
        <v>347</v>
      </c>
      <c r="D154" s="35">
        <v>1</v>
      </c>
      <c r="E154" s="29"/>
      <c r="F154" s="13">
        <f t="shared" si="4"/>
        <v>0</v>
      </c>
      <c r="G154" s="15"/>
      <c r="H154" s="16">
        <f t="shared" si="5"/>
        <v>0</v>
      </c>
    </row>
    <row r="155" spans="1:8" x14ac:dyDescent="0.25">
      <c r="A155" s="10" t="s">
        <v>348</v>
      </c>
      <c r="B155" s="18" t="s">
        <v>349</v>
      </c>
      <c r="C155" s="12" t="s">
        <v>350</v>
      </c>
      <c r="D155" s="35">
        <v>1</v>
      </c>
      <c r="E155" s="29"/>
      <c r="F155" s="13">
        <f t="shared" si="4"/>
        <v>0</v>
      </c>
      <c r="G155" s="15"/>
      <c r="H155" s="16">
        <f t="shared" si="5"/>
        <v>0</v>
      </c>
    </row>
    <row r="156" spans="1:8" x14ac:dyDescent="0.25">
      <c r="A156" s="10" t="s">
        <v>351</v>
      </c>
      <c r="B156" s="18" t="s">
        <v>352</v>
      </c>
      <c r="C156" s="12" t="s">
        <v>353</v>
      </c>
      <c r="D156" s="35">
        <v>1</v>
      </c>
      <c r="E156" s="29"/>
      <c r="F156" s="13">
        <f t="shared" si="4"/>
        <v>0</v>
      </c>
      <c r="G156" s="15"/>
      <c r="H156" s="16">
        <f t="shared" si="5"/>
        <v>0</v>
      </c>
    </row>
    <row r="157" spans="1:8" x14ac:dyDescent="0.25">
      <c r="A157" s="10" t="s">
        <v>354</v>
      </c>
      <c r="B157" s="18" t="s">
        <v>355</v>
      </c>
      <c r="C157" s="12" t="s">
        <v>356</v>
      </c>
      <c r="D157" s="35">
        <v>1</v>
      </c>
      <c r="E157" s="29"/>
      <c r="F157" s="13">
        <f t="shared" si="4"/>
        <v>0</v>
      </c>
      <c r="G157" s="15"/>
      <c r="H157" s="16">
        <f t="shared" si="5"/>
        <v>0</v>
      </c>
    </row>
    <row r="158" spans="1:8" x14ac:dyDescent="0.25">
      <c r="A158" s="10" t="s">
        <v>357</v>
      </c>
      <c r="B158" s="18" t="s">
        <v>358</v>
      </c>
      <c r="C158" s="12" t="s">
        <v>57</v>
      </c>
      <c r="D158" s="35">
        <v>1</v>
      </c>
      <c r="E158" s="29"/>
      <c r="F158" s="13">
        <f t="shared" si="4"/>
        <v>0</v>
      </c>
      <c r="G158" s="15"/>
      <c r="H158" s="16">
        <f t="shared" si="5"/>
        <v>0</v>
      </c>
    </row>
    <row r="159" spans="1:8" x14ac:dyDescent="0.25">
      <c r="A159" s="10" t="s">
        <v>359</v>
      </c>
      <c r="B159" s="18" t="s">
        <v>360</v>
      </c>
      <c r="C159" s="12" t="s">
        <v>353</v>
      </c>
      <c r="D159" s="35">
        <v>1</v>
      </c>
      <c r="E159" s="29"/>
      <c r="F159" s="13">
        <f t="shared" si="4"/>
        <v>0</v>
      </c>
      <c r="G159" s="15"/>
      <c r="H159" s="16">
        <f t="shared" si="5"/>
        <v>0</v>
      </c>
    </row>
    <row r="160" spans="1:8" x14ac:dyDescent="0.25">
      <c r="A160" s="10" t="s">
        <v>361</v>
      </c>
      <c r="B160" s="18" t="s">
        <v>362</v>
      </c>
      <c r="C160" s="12" t="s">
        <v>332</v>
      </c>
      <c r="D160" s="35">
        <v>1</v>
      </c>
      <c r="E160" s="29"/>
      <c r="F160" s="13">
        <f t="shared" si="4"/>
        <v>0</v>
      </c>
      <c r="G160" s="15"/>
      <c r="H160" s="16">
        <f t="shared" si="5"/>
        <v>0</v>
      </c>
    </row>
    <row r="161" spans="1:8" x14ac:dyDescent="0.25">
      <c r="A161" s="10" t="s">
        <v>363</v>
      </c>
      <c r="B161" s="18" t="s">
        <v>364</v>
      </c>
      <c r="C161" s="12" t="s">
        <v>365</v>
      </c>
      <c r="D161" s="35">
        <v>1</v>
      </c>
      <c r="E161" s="29"/>
      <c r="F161" s="13">
        <f t="shared" si="4"/>
        <v>0</v>
      </c>
      <c r="G161" s="15"/>
      <c r="H161" s="16">
        <f t="shared" si="5"/>
        <v>0</v>
      </c>
    </row>
    <row r="162" spans="1:8" x14ac:dyDescent="0.25">
      <c r="A162" s="10" t="s">
        <v>366</v>
      </c>
      <c r="B162" s="18" t="s">
        <v>367</v>
      </c>
      <c r="C162" s="12" t="s">
        <v>332</v>
      </c>
      <c r="D162" s="15">
        <v>3</v>
      </c>
      <c r="E162" s="29"/>
      <c r="F162" s="13">
        <f t="shared" si="4"/>
        <v>0</v>
      </c>
      <c r="G162" s="15"/>
      <c r="H162" s="16">
        <f t="shared" si="5"/>
        <v>0</v>
      </c>
    </row>
    <row r="163" spans="1:8" x14ac:dyDescent="0.25">
      <c r="A163" s="10" t="s">
        <v>368</v>
      </c>
      <c r="B163" s="18" t="s">
        <v>369</v>
      </c>
      <c r="C163" s="12" t="s">
        <v>40</v>
      </c>
      <c r="D163" s="15">
        <v>6</v>
      </c>
      <c r="E163" s="29"/>
      <c r="F163" s="13">
        <f t="shared" si="4"/>
        <v>0</v>
      </c>
      <c r="G163" s="15"/>
      <c r="H163" s="16">
        <f t="shared" si="5"/>
        <v>0</v>
      </c>
    </row>
    <row r="164" spans="1:8" ht="25.5" x14ac:dyDescent="0.25">
      <c r="A164" s="10" t="s">
        <v>370</v>
      </c>
      <c r="B164" s="18" t="s">
        <v>371</v>
      </c>
      <c r="C164" s="12" t="s">
        <v>372</v>
      </c>
      <c r="D164" s="15">
        <v>6</v>
      </c>
      <c r="E164" s="29"/>
      <c r="F164" s="13">
        <f t="shared" si="4"/>
        <v>0</v>
      </c>
      <c r="G164" s="15"/>
      <c r="H164" s="16">
        <f t="shared" si="5"/>
        <v>0</v>
      </c>
    </row>
    <row r="165" spans="1:8" x14ac:dyDescent="0.25">
      <c r="A165" s="10" t="s">
        <v>373</v>
      </c>
      <c r="B165" s="18" t="s">
        <v>374</v>
      </c>
      <c r="C165" s="12" t="s">
        <v>13</v>
      </c>
      <c r="D165" s="15">
        <v>2</v>
      </c>
      <c r="E165" s="29"/>
      <c r="F165" s="13">
        <f t="shared" si="4"/>
        <v>0</v>
      </c>
      <c r="G165" s="15"/>
      <c r="H165" s="16">
        <f t="shared" si="5"/>
        <v>0</v>
      </c>
    </row>
    <row r="166" spans="1:8" x14ac:dyDescent="0.25">
      <c r="A166" s="10" t="s">
        <v>375</v>
      </c>
      <c r="B166" s="19" t="s">
        <v>376</v>
      </c>
      <c r="C166" s="12" t="s">
        <v>372</v>
      </c>
      <c r="D166" s="15">
        <v>2</v>
      </c>
      <c r="E166" s="29"/>
      <c r="F166" s="13">
        <f t="shared" si="4"/>
        <v>0</v>
      </c>
      <c r="G166" s="15"/>
      <c r="H166" s="16">
        <f t="shared" si="5"/>
        <v>0</v>
      </c>
    </row>
    <row r="167" spans="1:8" x14ac:dyDescent="0.25">
      <c r="A167" s="10" t="s">
        <v>377</v>
      </c>
      <c r="B167" s="18" t="s">
        <v>378</v>
      </c>
      <c r="C167" s="12" t="s">
        <v>40</v>
      </c>
      <c r="D167" s="15">
        <v>5</v>
      </c>
      <c r="E167" s="29"/>
      <c r="F167" s="13">
        <f t="shared" si="4"/>
        <v>0</v>
      </c>
      <c r="G167" s="15"/>
      <c r="H167" s="16">
        <f t="shared" si="5"/>
        <v>0</v>
      </c>
    </row>
    <row r="168" spans="1:8" x14ac:dyDescent="0.25">
      <c r="A168" s="10" t="s">
        <v>379</v>
      </c>
      <c r="B168" s="18" t="s">
        <v>380</v>
      </c>
      <c r="C168" s="12" t="s">
        <v>48</v>
      </c>
      <c r="D168" s="15">
        <v>10</v>
      </c>
      <c r="E168" s="29"/>
      <c r="F168" s="13">
        <f t="shared" si="4"/>
        <v>0</v>
      </c>
      <c r="G168" s="15"/>
      <c r="H168" s="16">
        <f t="shared" si="5"/>
        <v>0</v>
      </c>
    </row>
    <row r="169" spans="1:8" x14ac:dyDescent="0.25">
      <c r="A169" s="10" t="s">
        <v>381</v>
      </c>
      <c r="B169" s="18" t="s">
        <v>382</v>
      </c>
      <c r="C169" s="12" t="s">
        <v>40</v>
      </c>
      <c r="D169" s="15">
        <v>2</v>
      </c>
      <c r="E169" s="29"/>
      <c r="F169" s="13">
        <f t="shared" si="4"/>
        <v>0</v>
      </c>
      <c r="G169" s="15"/>
      <c r="H169" s="16">
        <f t="shared" si="5"/>
        <v>0</v>
      </c>
    </row>
    <row r="170" spans="1:8" x14ac:dyDescent="0.25">
      <c r="A170" s="10" t="s">
        <v>383</v>
      </c>
      <c r="B170" s="18" t="s">
        <v>384</v>
      </c>
      <c r="C170" s="12" t="s">
        <v>365</v>
      </c>
      <c r="D170" s="15">
        <v>4</v>
      </c>
      <c r="E170" s="29"/>
      <c r="F170" s="13">
        <f t="shared" si="4"/>
        <v>0</v>
      </c>
      <c r="G170" s="15"/>
      <c r="H170" s="16">
        <f t="shared" si="5"/>
        <v>0</v>
      </c>
    </row>
    <row r="171" spans="1:8" x14ac:dyDescent="0.25">
      <c r="A171" s="10" t="s">
        <v>385</v>
      </c>
      <c r="B171" s="18" t="s">
        <v>386</v>
      </c>
      <c r="C171" s="12" t="s">
        <v>190</v>
      </c>
      <c r="D171" s="15">
        <v>10</v>
      </c>
      <c r="E171" s="29"/>
      <c r="F171" s="13">
        <f t="shared" si="4"/>
        <v>0</v>
      </c>
      <c r="G171" s="15"/>
      <c r="H171" s="16">
        <f t="shared" si="5"/>
        <v>0</v>
      </c>
    </row>
    <row r="172" spans="1:8" x14ac:dyDescent="0.25">
      <c r="A172" s="10" t="s">
        <v>387</v>
      </c>
      <c r="B172" s="18" t="s">
        <v>388</v>
      </c>
      <c r="C172" s="12" t="s">
        <v>76</v>
      </c>
      <c r="D172" s="15">
        <v>8</v>
      </c>
      <c r="E172" s="29"/>
      <c r="F172" s="13">
        <f t="shared" si="4"/>
        <v>0</v>
      </c>
      <c r="G172" s="15"/>
      <c r="H172" s="16">
        <f t="shared" si="5"/>
        <v>0</v>
      </c>
    </row>
    <row r="173" spans="1:8" x14ac:dyDescent="0.25">
      <c r="A173" s="10" t="s">
        <v>389</v>
      </c>
      <c r="B173" s="18" t="s">
        <v>390</v>
      </c>
      <c r="C173" s="12" t="s">
        <v>13</v>
      </c>
      <c r="D173" s="15">
        <v>2</v>
      </c>
      <c r="E173" s="29"/>
      <c r="F173" s="13">
        <f t="shared" si="4"/>
        <v>0</v>
      </c>
      <c r="G173" s="15"/>
      <c r="H173" s="16">
        <f t="shared" si="5"/>
        <v>0</v>
      </c>
    </row>
    <row r="174" spans="1:8" x14ac:dyDescent="0.25">
      <c r="A174" s="10" t="s">
        <v>391</v>
      </c>
      <c r="B174" s="18" t="s">
        <v>158</v>
      </c>
      <c r="C174" s="12" t="s">
        <v>76</v>
      </c>
      <c r="D174" s="15">
        <v>2</v>
      </c>
      <c r="E174" s="29"/>
      <c r="F174" s="13">
        <f t="shared" si="4"/>
        <v>0</v>
      </c>
      <c r="G174" s="15"/>
      <c r="H174" s="16">
        <f t="shared" si="5"/>
        <v>0</v>
      </c>
    </row>
    <row r="175" spans="1:8" x14ac:dyDescent="0.25">
      <c r="A175" s="10" t="s">
        <v>392</v>
      </c>
      <c r="B175" s="19" t="s">
        <v>393</v>
      </c>
      <c r="C175" s="12" t="s">
        <v>154</v>
      </c>
      <c r="D175" s="15">
        <v>4</v>
      </c>
      <c r="E175" s="29"/>
      <c r="F175" s="13">
        <f t="shared" si="4"/>
        <v>0</v>
      </c>
      <c r="G175" s="15"/>
      <c r="H175" s="16">
        <f t="shared" si="5"/>
        <v>0</v>
      </c>
    </row>
    <row r="176" spans="1:8" x14ac:dyDescent="0.25">
      <c r="A176" s="10" t="s">
        <v>394</v>
      </c>
      <c r="B176" s="20" t="s">
        <v>395</v>
      </c>
      <c r="C176" s="12" t="s">
        <v>19</v>
      </c>
      <c r="D176" s="15">
        <v>2</v>
      </c>
      <c r="E176" s="29"/>
      <c r="F176" s="13">
        <f t="shared" si="4"/>
        <v>0</v>
      </c>
      <c r="G176" s="15"/>
      <c r="H176" s="16">
        <f t="shared" si="5"/>
        <v>0</v>
      </c>
    </row>
    <row r="177" spans="1:8" x14ac:dyDescent="0.25">
      <c r="A177" s="10" t="s">
        <v>396</v>
      </c>
      <c r="B177" s="18" t="s">
        <v>397</v>
      </c>
      <c r="C177" s="12" t="s">
        <v>332</v>
      </c>
      <c r="D177" s="15">
        <v>2</v>
      </c>
      <c r="E177" s="29"/>
      <c r="F177" s="13">
        <f t="shared" si="4"/>
        <v>0</v>
      </c>
      <c r="G177" s="15"/>
      <c r="H177" s="16">
        <f t="shared" si="5"/>
        <v>0</v>
      </c>
    </row>
    <row r="178" spans="1:8" x14ac:dyDescent="0.25">
      <c r="A178" s="10" t="s">
        <v>398</v>
      </c>
      <c r="B178" s="18" t="s">
        <v>399</v>
      </c>
      <c r="C178" s="12" t="s">
        <v>48</v>
      </c>
      <c r="D178" s="15">
        <v>20</v>
      </c>
      <c r="E178" s="29"/>
      <c r="F178" s="13">
        <f t="shared" si="4"/>
        <v>0</v>
      </c>
      <c r="G178" s="15"/>
      <c r="H178" s="16">
        <f t="shared" si="5"/>
        <v>0</v>
      </c>
    </row>
    <row r="179" spans="1:8" x14ac:dyDescent="0.25">
      <c r="A179" s="10" t="s">
        <v>400</v>
      </c>
      <c r="B179" s="18" t="s">
        <v>401</v>
      </c>
      <c r="C179" s="12" t="s">
        <v>48</v>
      </c>
      <c r="D179" s="15">
        <v>10</v>
      </c>
      <c r="E179" s="29"/>
      <c r="F179" s="13">
        <f t="shared" si="4"/>
        <v>0</v>
      </c>
      <c r="G179" s="15"/>
      <c r="H179" s="16">
        <f t="shared" si="5"/>
        <v>0</v>
      </c>
    </row>
    <row r="180" spans="1:8" x14ac:dyDescent="0.25">
      <c r="A180" s="10" t="s">
        <v>402</v>
      </c>
      <c r="B180" s="18" t="s">
        <v>403</v>
      </c>
      <c r="C180" s="12" t="s">
        <v>190</v>
      </c>
      <c r="D180" s="15">
        <v>5</v>
      </c>
      <c r="E180" s="29"/>
      <c r="F180" s="13">
        <f t="shared" si="4"/>
        <v>0</v>
      </c>
      <c r="G180" s="15"/>
      <c r="H180" s="16">
        <f t="shared" si="5"/>
        <v>0</v>
      </c>
    </row>
    <row r="181" spans="1:8" x14ac:dyDescent="0.25">
      <c r="A181" s="10" t="s">
        <v>404</v>
      </c>
      <c r="B181" s="18" t="s">
        <v>405</v>
      </c>
      <c r="C181" s="12" t="s">
        <v>190</v>
      </c>
      <c r="D181" s="15">
        <v>2</v>
      </c>
      <c r="E181" s="29"/>
      <c r="F181" s="13">
        <f t="shared" si="4"/>
        <v>0</v>
      </c>
      <c r="G181" s="15"/>
      <c r="H181" s="16">
        <f t="shared" si="5"/>
        <v>0</v>
      </c>
    </row>
    <row r="182" spans="1:8" x14ac:dyDescent="0.25">
      <c r="A182" s="10" t="s">
        <v>406</v>
      </c>
      <c r="B182" s="18" t="s">
        <v>407</v>
      </c>
      <c r="C182" s="12" t="s">
        <v>22</v>
      </c>
      <c r="D182" s="15">
        <v>2</v>
      </c>
      <c r="E182" s="29"/>
      <c r="F182" s="13">
        <f t="shared" si="4"/>
        <v>0</v>
      </c>
      <c r="G182" s="15"/>
      <c r="H182" s="16">
        <f t="shared" si="5"/>
        <v>0</v>
      </c>
    </row>
    <row r="183" spans="1:8" x14ac:dyDescent="0.25">
      <c r="A183" s="10" t="s">
        <v>408</v>
      </c>
      <c r="B183" s="18" t="s">
        <v>409</v>
      </c>
      <c r="C183" s="12" t="s">
        <v>19</v>
      </c>
      <c r="D183" s="15">
        <v>1</v>
      </c>
      <c r="E183" s="29"/>
      <c r="F183" s="13">
        <f t="shared" si="4"/>
        <v>0</v>
      </c>
      <c r="G183" s="15"/>
      <c r="H183" s="16">
        <f t="shared" si="5"/>
        <v>0</v>
      </c>
    </row>
    <row r="184" spans="1:8" x14ac:dyDescent="0.25">
      <c r="A184" s="10" t="s">
        <v>410</v>
      </c>
      <c r="B184" s="18" t="s">
        <v>411</v>
      </c>
      <c r="C184" s="12" t="s">
        <v>48</v>
      </c>
      <c r="D184" s="15">
        <v>2</v>
      </c>
      <c r="E184" s="29"/>
      <c r="F184" s="13">
        <f t="shared" si="4"/>
        <v>0</v>
      </c>
      <c r="G184" s="15"/>
      <c r="H184" s="16">
        <f t="shared" si="5"/>
        <v>0</v>
      </c>
    </row>
    <row r="185" spans="1:8" x14ac:dyDescent="0.25">
      <c r="A185" s="10" t="s">
        <v>412</v>
      </c>
      <c r="B185" s="18" t="s">
        <v>413</v>
      </c>
      <c r="C185" s="12" t="s">
        <v>48</v>
      </c>
      <c r="D185" s="15">
        <v>2</v>
      </c>
      <c r="E185" s="29"/>
      <c r="F185" s="13">
        <f t="shared" si="4"/>
        <v>0</v>
      </c>
      <c r="G185" s="15"/>
      <c r="H185" s="16">
        <f t="shared" si="5"/>
        <v>0</v>
      </c>
    </row>
    <row r="186" spans="1:8" x14ac:dyDescent="0.25">
      <c r="A186" s="10" t="s">
        <v>414</v>
      </c>
      <c r="B186" s="18" t="s">
        <v>415</v>
      </c>
      <c r="C186" s="12" t="s">
        <v>22</v>
      </c>
      <c r="D186" s="15">
        <v>2</v>
      </c>
      <c r="E186" s="29"/>
      <c r="F186" s="13">
        <f t="shared" si="4"/>
        <v>0</v>
      </c>
      <c r="G186" s="15"/>
      <c r="H186" s="16">
        <f t="shared" si="5"/>
        <v>0</v>
      </c>
    </row>
    <row r="187" spans="1:8" x14ac:dyDescent="0.25">
      <c r="A187" s="10" t="s">
        <v>416</v>
      </c>
      <c r="B187" s="18" t="s">
        <v>417</v>
      </c>
      <c r="C187" s="12" t="s">
        <v>204</v>
      </c>
      <c r="D187" s="15">
        <v>1</v>
      </c>
      <c r="E187" s="29"/>
      <c r="F187" s="13">
        <f t="shared" si="4"/>
        <v>0</v>
      </c>
      <c r="G187" s="15"/>
      <c r="H187" s="16">
        <f t="shared" si="5"/>
        <v>0</v>
      </c>
    </row>
    <row r="188" spans="1:8" ht="38.25" x14ac:dyDescent="0.25">
      <c r="A188" s="10" t="s">
        <v>418</v>
      </c>
      <c r="B188" s="18" t="s">
        <v>419</v>
      </c>
      <c r="C188" s="12" t="s">
        <v>190</v>
      </c>
      <c r="D188" s="15">
        <v>1</v>
      </c>
      <c r="E188" s="29"/>
      <c r="F188" s="13">
        <f t="shared" si="4"/>
        <v>0</v>
      </c>
      <c r="G188" s="15"/>
      <c r="H188" s="16">
        <f t="shared" si="5"/>
        <v>0</v>
      </c>
    </row>
    <row r="189" spans="1:8" ht="42.75" customHeight="1" x14ac:dyDescent="0.25">
      <c r="A189" s="10" t="s">
        <v>420</v>
      </c>
      <c r="B189" s="18" t="s">
        <v>421</v>
      </c>
      <c r="C189" s="12" t="s">
        <v>190</v>
      </c>
      <c r="D189" s="15">
        <v>1</v>
      </c>
      <c r="E189" s="29"/>
      <c r="F189" s="13">
        <f t="shared" si="4"/>
        <v>0</v>
      </c>
      <c r="G189" s="15"/>
      <c r="H189" s="16">
        <f t="shared" si="5"/>
        <v>0</v>
      </c>
    </row>
    <row r="190" spans="1:8" ht="38.25" x14ac:dyDescent="0.25">
      <c r="A190" s="10" t="s">
        <v>422</v>
      </c>
      <c r="B190" s="18" t="s">
        <v>423</v>
      </c>
      <c r="C190" s="12" t="s">
        <v>190</v>
      </c>
      <c r="D190" s="15">
        <v>1</v>
      </c>
      <c r="E190" s="29"/>
      <c r="F190" s="13">
        <f t="shared" si="4"/>
        <v>0</v>
      </c>
      <c r="G190" s="15"/>
      <c r="H190" s="16">
        <f t="shared" si="5"/>
        <v>0</v>
      </c>
    </row>
    <row r="191" spans="1:8" ht="41.25" customHeight="1" x14ac:dyDescent="0.25">
      <c r="A191" s="10" t="s">
        <v>424</v>
      </c>
      <c r="B191" s="18" t="s">
        <v>425</v>
      </c>
      <c r="C191" s="12" t="s">
        <v>190</v>
      </c>
      <c r="D191" s="15">
        <v>1</v>
      </c>
      <c r="E191" s="29"/>
      <c r="F191" s="13">
        <f t="shared" si="4"/>
        <v>0</v>
      </c>
      <c r="G191" s="15"/>
      <c r="H191" s="16">
        <f t="shared" si="5"/>
        <v>0</v>
      </c>
    </row>
    <row r="192" spans="1:8" ht="39" customHeight="1" x14ac:dyDescent="0.25">
      <c r="A192" s="10" t="s">
        <v>426</v>
      </c>
      <c r="B192" s="18" t="s">
        <v>427</v>
      </c>
      <c r="C192" s="12" t="s">
        <v>190</v>
      </c>
      <c r="D192" s="15">
        <v>1</v>
      </c>
      <c r="E192" s="29"/>
      <c r="F192" s="13">
        <f t="shared" si="4"/>
        <v>0</v>
      </c>
      <c r="G192" s="15"/>
      <c r="H192" s="16">
        <f t="shared" si="5"/>
        <v>0</v>
      </c>
    </row>
    <row r="193" spans="1:8" ht="41.25" customHeight="1" x14ac:dyDescent="0.25">
      <c r="A193" s="10" t="s">
        <v>428</v>
      </c>
      <c r="B193" s="18" t="s">
        <v>429</v>
      </c>
      <c r="C193" s="12" t="s">
        <v>190</v>
      </c>
      <c r="D193" s="15">
        <v>1</v>
      </c>
      <c r="E193" s="29"/>
      <c r="F193" s="13">
        <f t="shared" si="4"/>
        <v>0</v>
      </c>
      <c r="G193" s="15"/>
      <c r="H193" s="16">
        <f t="shared" si="5"/>
        <v>0</v>
      </c>
    </row>
    <row r="194" spans="1:8" ht="39.75" customHeight="1" x14ac:dyDescent="0.25">
      <c r="A194" s="10" t="s">
        <v>430</v>
      </c>
      <c r="B194" s="18" t="s">
        <v>431</v>
      </c>
      <c r="C194" s="12" t="s">
        <v>190</v>
      </c>
      <c r="D194" s="15">
        <v>1</v>
      </c>
      <c r="E194" s="29"/>
      <c r="F194" s="13">
        <f t="shared" si="4"/>
        <v>0</v>
      </c>
      <c r="G194" s="15"/>
      <c r="H194" s="16">
        <f t="shared" si="5"/>
        <v>0</v>
      </c>
    </row>
    <row r="195" spans="1:8" ht="29.25" customHeight="1" x14ac:dyDescent="0.25">
      <c r="A195" s="10" t="s">
        <v>432</v>
      </c>
      <c r="B195" s="18" t="s">
        <v>433</v>
      </c>
      <c r="C195" s="12" t="s">
        <v>190</v>
      </c>
      <c r="D195" s="15">
        <v>1</v>
      </c>
      <c r="E195" s="29"/>
      <c r="F195" s="13">
        <f t="shared" si="4"/>
        <v>0</v>
      </c>
      <c r="G195" s="15"/>
      <c r="H195" s="16">
        <f t="shared" si="5"/>
        <v>0</v>
      </c>
    </row>
    <row r="196" spans="1:8" ht="25.5" x14ac:dyDescent="0.25">
      <c r="A196" s="10" t="s">
        <v>434</v>
      </c>
      <c r="B196" s="18" t="s">
        <v>435</v>
      </c>
      <c r="C196" s="12" t="s">
        <v>190</v>
      </c>
      <c r="D196" s="15">
        <v>1</v>
      </c>
      <c r="E196" s="29"/>
      <c r="F196" s="13">
        <f t="shared" si="4"/>
        <v>0</v>
      </c>
      <c r="G196" s="15"/>
      <c r="H196" s="16">
        <f t="shared" si="5"/>
        <v>0</v>
      </c>
    </row>
    <row r="197" spans="1:8" ht="27.75" customHeight="1" x14ac:dyDescent="0.25">
      <c r="A197" s="10" t="s">
        <v>436</v>
      </c>
      <c r="B197" s="18" t="s">
        <v>437</v>
      </c>
      <c r="C197" s="12" t="s">
        <v>19</v>
      </c>
      <c r="D197" s="15">
        <v>1</v>
      </c>
      <c r="E197" s="29"/>
      <c r="F197" s="13">
        <f t="shared" si="4"/>
        <v>0</v>
      </c>
      <c r="G197" s="15"/>
      <c r="H197" s="16">
        <f t="shared" si="5"/>
        <v>0</v>
      </c>
    </row>
    <row r="198" spans="1:8" x14ac:dyDescent="0.25">
      <c r="A198" s="10" t="s">
        <v>438</v>
      </c>
      <c r="B198" s="18" t="s">
        <v>439</v>
      </c>
      <c r="C198" s="12" t="s">
        <v>48</v>
      </c>
      <c r="D198" s="15">
        <v>2</v>
      </c>
      <c r="E198" s="29"/>
      <c r="F198" s="13">
        <f t="shared" si="4"/>
        <v>0</v>
      </c>
      <c r="G198" s="15"/>
      <c r="H198" s="16">
        <f t="shared" si="5"/>
        <v>0</v>
      </c>
    </row>
    <row r="199" spans="1:8" x14ac:dyDescent="0.25">
      <c r="A199" s="10" t="s">
        <v>440</v>
      </c>
      <c r="B199" s="18" t="s">
        <v>441</v>
      </c>
      <c r="C199" s="12" t="s">
        <v>40</v>
      </c>
      <c r="D199" s="15">
        <v>5</v>
      </c>
      <c r="E199" s="29"/>
      <c r="F199" s="13">
        <f t="shared" si="4"/>
        <v>0</v>
      </c>
      <c r="G199" s="15"/>
      <c r="H199" s="16">
        <f t="shared" si="5"/>
        <v>0</v>
      </c>
    </row>
    <row r="200" spans="1:8" x14ac:dyDescent="0.25">
      <c r="A200" s="10" t="s">
        <v>442</v>
      </c>
      <c r="B200" s="18" t="s">
        <v>443</v>
      </c>
      <c r="C200" s="12" t="s">
        <v>147</v>
      </c>
      <c r="D200" s="15">
        <v>5</v>
      </c>
      <c r="E200" s="29"/>
      <c r="F200" s="13">
        <f t="shared" si="4"/>
        <v>0</v>
      </c>
      <c r="G200" s="15"/>
      <c r="H200" s="16">
        <f t="shared" si="5"/>
        <v>0</v>
      </c>
    </row>
    <row r="201" spans="1:8" ht="25.5" x14ac:dyDescent="0.25">
      <c r="A201" s="10" t="s">
        <v>444</v>
      </c>
      <c r="B201" s="18" t="s">
        <v>445</v>
      </c>
      <c r="C201" s="12" t="s">
        <v>273</v>
      </c>
      <c r="D201" s="15">
        <v>6</v>
      </c>
      <c r="E201" s="29"/>
      <c r="F201" s="13">
        <f t="shared" si="4"/>
        <v>0</v>
      </c>
      <c r="G201" s="15"/>
      <c r="H201" s="16">
        <f t="shared" si="5"/>
        <v>0</v>
      </c>
    </row>
    <row r="202" spans="1:8" ht="25.5" x14ac:dyDescent="0.25">
      <c r="A202" s="10" t="s">
        <v>446</v>
      </c>
      <c r="B202" s="18" t="s">
        <v>447</v>
      </c>
      <c r="C202" s="12" t="s">
        <v>273</v>
      </c>
      <c r="D202" s="15">
        <v>1</v>
      </c>
      <c r="E202" s="29"/>
      <c r="F202" s="13">
        <f t="shared" si="4"/>
        <v>0</v>
      </c>
      <c r="G202" s="15"/>
      <c r="H202" s="16">
        <f t="shared" si="5"/>
        <v>0</v>
      </c>
    </row>
    <row r="203" spans="1:8" x14ac:dyDescent="0.25">
      <c r="A203" s="10" t="s">
        <v>448</v>
      </c>
      <c r="B203" s="18" t="s">
        <v>449</v>
      </c>
      <c r="C203" s="12" t="s">
        <v>147</v>
      </c>
      <c r="D203" s="15">
        <v>2</v>
      </c>
      <c r="E203" s="29"/>
      <c r="F203" s="13">
        <f t="shared" si="4"/>
        <v>0</v>
      </c>
      <c r="G203" s="15"/>
      <c r="H203" s="16">
        <f t="shared" si="5"/>
        <v>0</v>
      </c>
    </row>
    <row r="204" spans="1:8" ht="25.5" x14ac:dyDescent="0.25">
      <c r="A204" s="10" t="s">
        <v>450</v>
      </c>
      <c r="B204" s="18" t="s">
        <v>451</v>
      </c>
      <c r="C204" s="12" t="s">
        <v>147</v>
      </c>
      <c r="D204" s="15">
        <v>2</v>
      </c>
      <c r="E204" s="29"/>
      <c r="F204" s="13">
        <f t="shared" ref="F204:F267" si="6">D204*E204</f>
        <v>0</v>
      </c>
      <c r="G204" s="15"/>
      <c r="H204" s="16">
        <f t="shared" ref="H204:H267" si="7">F204+(F204*G204)/100</f>
        <v>0</v>
      </c>
    </row>
    <row r="205" spans="1:8" x14ac:dyDescent="0.25">
      <c r="A205" s="10" t="s">
        <v>452</v>
      </c>
      <c r="B205" s="18" t="s">
        <v>453</v>
      </c>
      <c r="C205" s="12" t="s">
        <v>147</v>
      </c>
      <c r="D205" s="15">
        <v>1</v>
      </c>
      <c r="E205" s="29"/>
      <c r="F205" s="13">
        <f t="shared" si="6"/>
        <v>0</v>
      </c>
      <c r="G205" s="15"/>
      <c r="H205" s="16">
        <f t="shared" si="7"/>
        <v>0</v>
      </c>
    </row>
    <row r="206" spans="1:8" ht="25.5" x14ac:dyDescent="0.25">
      <c r="A206" s="10" t="s">
        <v>454</v>
      </c>
      <c r="B206" s="18" t="s">
        <v>455</v>
      </c>
      <c r="C206" s="12" t="s">
        <v>147</v>
      </c>
      <c r="D206" s="15">
        <v>5</v>
      </c>
      <c r="E206" s="29"/>
      <c r="F206" s="13">
        <f t="shared" si="6"/>
        <v>0</v>
      </c>
      <c r="G206" s="15"/>
      <c r="H206" s="16">
        <f t="shared" si="7"/>
        <v>0</v>
      </c>
    </row>
    <row r="207" spans="1:8" ht="25.5" x14ac:dyDescent="0.25">
      <c r="A207" s="10" t="s">
        <v>456</v>
      </c>
      <c r="B207" s="18" t="s">
        <v>457</v>
      </c>
      <c r="C207" s="12" t="s">
        <v>458</v>
      </c>
      <c r="D207" s="15">
        <v>5</v>
      </c>
      <c r="E207" s="29"/>
      <c r="F207" s="13">
        <f t="shared" si="6"/>
        <v>0</v>
      </c>
      <c r="G207" s="15"/>
      <c r="H207" s="16">
        <f t="shared" si="7"/>
        <v>0</v>
      </c>
    </row>
    <row r="208" spans="1:8" ht="25.5" x14ac:dyDescent="0.25">
      <c r="A208" s="10" t="s">
        <v>459</v>
      </c>
      <c r="B208" s="18" t="s">
        <v>460</v>
      </c>
      <c r="C208" s="12" t="s">
        <v>461</v>
      </c>
      <c r="D208" s="15">
        <v>5</v>
      </c>
      <c r="E208" s="29"/>
      <c r="F208" s="13">
        <f t="shared" si="6"/>
        <v>0</v>
      </c>
      <c r="G208" s="15"/>
      <c r="H208" s="16">
        <f t="shared" si="7"/>
        <v>0</v>
      </c>
    </row>
    <row r="209" spans="1:8" ht="25.5" x14ac:dyDescent="0.25">
      <c r="A209" s="10" t="s">
        <v>462</v>
      </c>
      <c r="B209" s="18" t="s">
        <v>463</v>
      </c>
      <c r="C209" s="12" t="s">
        <v>464</v>
      </c>
      <c r="D209" s="15">
        <v>5</v>
      </c>
      <c r="E209" s="29"/>
      <c r="F209" s="13">
        <f t="shared" si="6"/>
        <v>0</v>
      </c>
      <c r="G209" s="15"/>
      <c r="H209" s="16">
        <f t="shared" si="7"/>
        <v>0</v>
      </c>
    </row>
    <row r="210" spans="1:8" x14ac:dyDescent="0.25">
      <c r="A210" s="10" t="s">
        <v>465</v>
      </c>
      <c r="B210" s="11" t="s">
        <v>466</v>
      </c>
      <c r="C210" s="12" t="s">
        <v>48</v>
      </c>
      <c r="D210" s="15">
        <v>1</v>
      </c>
      <c r="E210" s="29"/>
      <c r="F210" s="13">
        <f t="shared" si="6"/>
        <v>0</v>
      </c>
      <c r="G210" s="15"/>
      <c r="H210" s="16">
        <f t="shared" si="7"/>
        <v>0</v>
      </c>
    </row>
    <row r="211" spans="1:8" ht="45" x14ac:dyDescent="0.25">
      <c r="A211" s="10" t="s">
        <v>467</v>
      </c>
      <c r="B211" s="11" t="s">
        <v>468</v>
      </c>
      <c r="C211" s="12" t="s">
        <v>190</v>
      </c>
      <c r="D211" s="15">
        <v>2</v>
      </c>
      <c r="E211" s="29"/>
      <c r="F211" s="13">
        <f t="shared" si="6"/>
        <v>0</v>
      </c>
      <c r="G211" s="15"/>
      <c r="H211" s="16">
        <f t="shared" si="7"/>
        <v>0</v>
      </c>
    </row>
    <row r="212" spans="1:8" ht="30" x14ac:dyDescent="0.25">
      <c r="A212" s="10" t="s">
        <v>469</v>
      </c>
      <c r="B212" s="11" t="s">
        <v>470</v>
      </c>
      <c r="C212" s="12" t="s">
        <v>190</v>
      </c>
      <c r="D212" s="15">
        <v>2</v>
      </c>
      <c r="E212" s="29"/>
      <c r="F212" s="13">
        <f t="shared" si="6"/>
        <v>0</v>
      </c>
      <c r="G212" s="15"/>
      <c r="H212" s="16">
        <f t="shared" si="7"/>
        <v>0</v>
      </c>
    </row>
    <row r="213" spans="1:8" ht="45" x14ac:dyDescent="0.25">
      <c r="A213" s="10" t="s">
        <v>471</v>
      </c>
      <c r="B213" s="11" t="s">
        <v>472</v>
      </c>
      <c r="C213" s="12" t="s">
        <v>190</v>
      </c>
      <c r="D213" s="15">
        <v>2</v>
      </c>
      <c r="E213" s="29"/>
      <c r="F213" s="13">
        <f t="shared" si="6"/>
        <v>0</v>
      </c>
      <c r="G213" s="15"/>
      <c r="H213" s="16">
        <f t="shared" si="7"/>
        <v>0</v>
      </c>
    </row>
    <row r="214" spans="1:8" ht="45" x14ac:dyDescent="0.25">
      <c r="A214" s="10" t="s">
        <v>473</v>
      </c>
      <c r="B214" s="11" t="s">
        <v>474</v>
      </c>
      <c r="C214" s="12" t="s">
        <v>190</v>
      </c>
      <c r="D214" s="15">
        <v>3</v>
      </c>
      <c r="E214" s="29"/>
      <c r="F214" s="13">
        <f t="shared" si="6"/>
        <v>0</v>
      </c>
      <c r="G214" s="15"/>
      <c r="H214" s="16">
        <f t="shared" si="7"/>
        <v>0</v>
      </c>
    </row>
    <row r="215" spans="1:8" ht="30" x14ac:dyDescent="0.25">
      <c r="A215" s="10" t="s">
        <v>475</v>
      </c>
      <c r="B215" s="11" t="s">
        <v>476</v>
      </c>
      <c r="C215" s="12" t="s">
        <v>190</v>
      </c>
      <c r="D215" s="15">
        <v>2</v>
      </c>
      <c r="E215" s="29"/>
      <c r="F215" s="13">
        <f t="shared" si="6"/>
        <v>0</v>
      </c>
      <c r="G215" s="15"/>
      <c r="H215" s="16">
        <f t="shared" si="7"/>
        <v>0</v>
      </c>
    </row>
    <row r="216" spans="1:8" ht="45" x14ac:dyDescent="0.25">
      <c r="A216" s="10" t="s">
        <v>477</v>
      </c>
      <c r="B216" s="11" t="s">
        <v>478</v>
      </c>
      <c r="C216" s="12" t="s">
        <v>190</v>
      </c>
      <c r="D216" s="15">
        <v>1</v>
      </c>
      <c r="E216" s="29"/>
      <c r="F216" s="13">
        <f t="shared" si="6"/>
        <v>0</v>
      </c>
      <c r="G216" s="15"/>
      <c r="H216" s="16">
        <f t="shared" si="7"/>
        <v>0</v>
      </c>
    </row>
    <row r="217" spans="1:8" ht="30" x14ac:dyDescent="0.25">
      <c r="A217" s="10" t="s">
        <v>479</v>
      </c>
      <c r="B217" s="11" t="s">
        <v>480</v>
      </c>
      <c r="C217" s="12" t="s">
        <v>190</v>
      </c>
      <c r="D217" s="15">
        <v>2</v>
      </c>
      <c r="E217" s="29"/>
      <c r="F217" s="13">
        <f t="shared" si="6"/>
        <v>0</v>
      </c>
      <c r="G217" s="15"/>
      <c r="H217" s="16">
        <f t="shared" si="7"/>
        <v>0</v>
      </c>
    </row>
    <row r="218" spans="1:8" ht="30" x14ac:dyDescent="0.25">
      <c r="A218" s="10" t="s">
        <v>481</v>
      </c>
      <c r="B218" s="11" t="s">
        <v>482</v>
      </c>
      <c r="C218" s="12" t="s">
        <v>190</v>
      </c>
      <c r="D218" s="15">
        <v>2</v>
      </c>
      <c r="E218" s="29"/>
      <c r="F218" s="13">
        <f t="shared" si="6"/>
        <v>0</v>
      </c>
      <c r="G218" s="15"/>
      <c r="H218" s="16">
        <f t="shared" si="7"/>
        <v>0</v>
      </c>
    </row>
    <row r="219" spans="1:8" ht="30" x14ac:dyDescent="0.25">
      <c r="A219" s="10" t="s">
        <v>483</v>
      </c>
      <c r="B219" s="11" t="s">
        <v>484</v>
      </c>
      <c r="C219" s="12" t="s">
        <v>190</v>
      </c>
      <c r="D219" s="15">
        <v>2</v>
      </c>
      <c r="E219" s="29"/>
      <c r="F219" s="13">
        <f t="shared" si="6"/>
        <v>0</v>
      </c>
      <c r="G219" s="15"/>
      <c r="H219" s="16">
        <f t="shared" si="7"/>
        <v>0</v>
      </c>
    </row>
    <row r="220" spans="1:8" ht="30" x14ac:dyDescent="0.25">
      <c r="A220" s="10" t="s">
        <v>485</v>
      </c>
      <c r="B220" s="11" t="s">
        <v>486</v>
      </c>
      <c r="C220" s="12" t="s">
        <v>190</v>
      </c>
      <c r="D220" s="15">
        <v>2</v>
      </c>
      <c r="E220" s="29"/>
      <c r="F220" s="13">
        <f t="shared" si="6"/>
        <v>0</v>
      </c>
      <c r="G220" s="15"/>
      <c r="H220" s="16">
        <f t="shared" si="7"/>
        <v>0</v>
      </c>
    </row>
    <row r="221" spans="1:8" ht="30" x14ac:dyDescent="0.25">
      <c r="A221" s="10" t="s">
        <v>487</v>
      </c>
      <c r="B221" s="11" t="s">
        <v>488</v>
      </c>
      <c r="C221" s="12" t="s">
        <v>190</v>
      </c>
      <c r="D221" s="15">
        <v>2</v>
      </c>
      <c r="E221" s="29"/>
      <c r="F221" s="13">
        <f t="shared" si="6"/>
        <v>0</v>
      </c>
      <c r="G221" s="15"/>
      <c r="H221" s="16">
        <f t="shared" si="7"/>
        <v>0</v>
      </c>
    </row>
    <row r="222" spans="1:8" ht="30" x14ac:dyDescent="0.25">
      <c r="A222" s="10" t="s">
        <v>489</v>
      </c>
      <c r="B222" s="11" t="s">
        <v>490</v>
      </c>
      <c r="C222" s="12" t="s">
        <v>190</v>
      </c>
      <c r="D222" s="15">
        <v>2</v>
      </c>
      <c r="E222" s="29"/>
      <c r="F222" s="13">
        <f t="shared" si="6"/>
        <v>0</v>
      </c>
      <c r="G222" s="15"/>
      <c r="H222" s="16">
        <f t="shared" si="7"/>
        <v>0</v>
      </c>
    </row>
    <row r="223" spans="1:8" ht="45" x14ac:dyDescent="0.25">
      <c r="A223" s="10" t="s">
        <v>491</v>
      </c>
      <c r="B223" s="11" t="s">
        <v>492</v>
      </c>
      <c r="C223" s="12" t="s">
        <v>76</v>
      </c>
      <c r="D223" s="15">
        <v>3</v>
      </c>
      <c r="E223" s="29"/>
      <c r="F223" s="13">
        <f t="shared" si="6"/>
        <v>0</v>
      </c>
      <c r="G223" s="15"/>
      <c r="H223" s="16">
        <f t="shared" si="7"/>
        <v>0</v>
      </c>
    </row>
    <row r="224" spans="1:8" ht="45" x14ac:dyDescent="0.25">
      <c r="A224" s="10" t="s">
        <v>493</v>
      </c>
      <c r="B224" s="11" t="s">
        <v>494</v>
      </c>
      <c r="C224" s="12" t="s">
        <v>76</v>
      </c>
      <c r="D224" s="15">
        <v>3</v>
      </c>
      <c r="E224" s="29"/>
      <c r="F224" s="13">
        <f t="shared" si="6"/>
        <v>0</v>
      </c>
      <c r="G224" s="15"/>
      <c r="H224" s="16">
        <f t="shared" si="7"/>
        <v>0</v>
      </c>
    </row>
    <row r="225" spans="1:8" ht="45" x14ac:dyDescent="0.25">
      <c r="A225" s="10" t="s">
        <v>495</v>
      </c>
      <c r="B225" s="11" t="s">
        <v>496</v>
      </c>
      <c r="C225" s="12" t="s">
        <v>76</v>
      </c>
      <c r="D225" s="15">
        <v>3</v>
      </c>
      <c r="E225" s="29"/>
      <c r="F225" s="13">
        <f t="shared" si="6"/>
        <v>0</v>
      </c>
      <c r="G225" s="15"/>
      <c r="H225" s="16">
        <f t="shared" si="7"/>
        <v>0</v>
      </c>
    </row>
    <row r="226" spans="1:8" ht="27.75" x14ac:dyDescent="0.25">
      <c r="A226" s="10" t="s">
        <v>497</v>
      </c>
      <c r="B226" s="11" t="s">
        <v>498</v>
      </c>
      <c r="C226" s="12" t="s">
        <v>76</v>
      </c>
      <c r="D226" s="15">
        <v>3</v>
      </c>
      <c r="E226" s="29"/>
      <c r="F226" s="13">
        <f t="shared" si="6"/>
        <v>0</v>
      </c>
      <c r="G226" s="15"/>
      <c r="H226" s="16">
        <f t="shared" si="7"/>
        <v>0</v>
      </c>
    </row>
    <row r="227" spans="1:8" ht="27.75" x14ac:dyDescent="0.25">
      <c r="A227" s="10" t="s">
        <v>499</v>
      </c>
      <c r="B227" s="11" t="s">
        <v>500</v>
      </c>
      <c r="C227" s="12" t="s">
        <v>76</v>
      </c>
      <c r="D227" s="15">
        <v>3</v>
      </c>
      <c r="E227" s="29"/>
      <c r="F227" s="13">
        <f t="shared" si="6"/>
        <v>0</v>
      </c>
      <c r="G227" s="15"/>
      <c r="H227" s="16">
        <f t="shared" si="7"/>
        <v>0</v>
      </c>
    </row>
    <row r="228" spans="1:8" ht="30" x14ac:dyDescent="0.25">
      <c r="A228" s="10" t="s">
        <v>501</v>
      </c>
      <c r="B228" s="11" t="s">
        <v>502</v>
      </c>
      <c r="C228" s="12" t="s">
        <v>190</v>
      </c>
      <c r="D228" s="15">
        <v>2</v>
      </c>
      <c r="E228" s="29"/>
      <c r="F228" s="13">
        <f t="shared" si="6"/>
        <v>0</v>
      </c>
      <c r="G228" s="15"/>
      <c r="H228" s="16">
        <f t="shared" si="7"/>
        <v>0</v>
      </c>
    </row>
    <row r="229" spans="1:8" ht="30" x14ac:dyDescent="0.25">
      <c r="A229" s="10" t="s">
        <v>503</v>
      </c>
      <c r="B229" s="11" t="s">
        <v>504</v>
      </c>
      <c r="C229" s="12" t="s">
        <v>190</v>
      </c>
      <c r="D229" s="15">
        <v>2</v>
      </c>
      <c r="E229" s="29"/>
      <c r="F229" s="13">
        <f t="shared" si="6"/>
        <v>0</v>
      </c>
      <c r="G229" s="15"/>
      <c r="H229" s="16">
        <f t="shared" si="7"/>
        <v>0</v>
      </c>
    </row>
    <row r="230" spans="1:8" ht="30" x14ac:dyDescent="0.25">
      <c r="A230" s="10" t="s">
        <v>505</v>
      </c>
      <c r="B230" s="11" t="s">
        <v>506</v>
      </c>
      <c r="C230" s="12" t="s">
        <v>190</v>
      </c>
      <c r="D230" s="15">
        <v>2</v>
      </c>
      <c r="E230" s="29"/>
      <c r="F230" s="13">
        <f t="shared" si="6"/>
        <v>0</v>
      </c>
      <c r="G230" s="15"/>
      <c r="H230" s="16">
        <f t="shared" si="7"/>
        <v>0</v>
      </c>
    </row>
    <row r="231" spans="1:8" ht="30" x14ac:dyDescent="0.25">
      <c r="A231" s="10" t="s">
        <v>507</v>
      </c>
      <c r="B231" s="11" t="s">
        <v>508</v>
      </c>
      <c r="C231" s="12" t="s">
        <v>190</v>
      </c>
      <c r="D231" s="15">
        <v>2</v>
      </c>
      <c r="E231" s="29"/>
      <c r="F231" s="13">
        <f t="shared" si="6"/>
        <v>0</v>
      </c>
      <c r="G231" s="15"/>
      <c r="H231" s="16">
        <f t="shared" si="7"/>
        <v>0</v>
      </c>
    </row>
    <row r="232" spans="1:8" ht="30" x14ac:dyDescent="0.25">
      <c r="A232" s="10" t="s">
        <v>509</v>
      </c>
      <c r="B232" s="11" t="s">
        <v>510</v>
      </c>
      <c r="C232" s="12" t="s">
        <v>190</v>
      </c>
      <c r="D232" s="15">
        <v>2</v>
      </c>
      <c r="E232" s="29"/>
      <c r="F232" s="13">
        <f t="shared" si="6"/>
        <v>0</v>
      </c>
      <c r="G232" s="15"/>
      <c r="H232" s="16">
        <f t="shared" si="7"/>
        <v>0</v>
      </c>
    </row>
    <row r="233" spans="1:8" x14ac:dyDescent="0.25">
      <c r="A233" s="10" t="s">
        <v>511</v>
      </c>
      <c r="B233" s="11" t="s">
        <v>512</v>
      </c>
      <c r="C233" s="12" t="s">
        <v>513</v>
      </c>
      <c r="D233" s="15">
        <v>48</v>
      </c>
      <c r="E233" s="29"/>
      <c r="F233" s="13">
        <f t="shared" si="6"/>
        <v>0</v>
      </c>
      <c r="G233" s="15"/>
      <c r="H233" s="16">
        <f t="shared" si="7"/>
        <v>0</v>
      </c>
    </row>
    <row r="234" spans="1:8" x14ac:dyDescent="0.25">
      <c r="A234" s="10" t="s">
        <v>514</v>
      </c>
      <c r="B234" s="11" t="s">
        <v>515</v>
      </c>
      <c r="C234" s="12" t="s">
        <v>516</v>
      </c>
      <c r="D234" s="15">
        <v>32</v>
      </c>
      <c r="E234" s="29"/>
      <c r="F234" s="13">
        <f t="shared" si="6"/>
        <v>0</v>
      </c>
      <c r="G234" s="15"/>
      <c r="H234" s="16">
        <f t="shared" si="7"/>
        <v>0</v>
      </c>
    </row>
    <row r="235" spans="1:8" ht="45" x14ac:dyDescent="0.25">
      <c r="A235" s="10" t="s">
        <v>517</v>
      </c>
      <c r="B235" s="11" t="s">
        <v>518</v>
      </c>
      <c r="C235" s="12" t="s">
        <v>76</v>
      </c>
      <c r="D235" s="15">
        <v>1</v>
      </c>
      <c r="E235" s="29"/>
      <c r="F235" s="13">
        <f t="shared" si="6"/>
        <v>0</v>
      </c>
      <c r="G235" s="15"/>
      <c r="H235" s="16">
        <f t="shared" si="7"/>
        <v>0</v>
      </c>
    </row>
    <row r="236" spans="1:8" x14ac:dyDescent="0.25">
      <c r="A236" s="10" t="s">
        <v>519</v>
      </c>
      <c r="B236" s="21" t="s">
        <v>520</v>
      </c>
      <c r="C236" s="22" t="s">
        <v>13</v>
      </c>
      <c r="D236" s="17">
        <v>1</v>
      </c>
      <c r="E236" s="32"/>
      <c r="F236" s="31">
        <f t="shared" si="6"/>
        <v>0</v>
      </c>
      <c r="G236" s="17"/>
      <c r="H236" s="23">
        <f t="shared" si="7"/>
        <v>0</v>
      </c>
    </row>
    <row r="237" spans="1:8" ht="30" x14ac:dyDescent="0.25">
      <c r="A237" s="24" t="s">
        <v>521</v>
      </c>
      <c r="B237" s="25" t="s">
        <v>522</v>
      </c>
      <c r="C237" s="26" t="s">
        <v>523</v>
      </c>
      <c r="D237" s="28">
        <v>2</v>
      </c>
      <c r="E237" s="33"/>
      <c r="F237" s="33">
        <f t="shared" si="6"/>
        <v>0</v>
      </c>
      <c r="G237" s="28"/>
      <c r="H237" s="27">
        <f t="shared" si="7"/>
        <v>0</v>
      </c>
    </row>
    <row r="238" spans="1:8" ht="30" x14ac:dyDescent="0.25">
      <c r="A238" s="24" t="s">
        <v>524</v>
      </c>
      <c r="B238" s="25" t="s">
        <v>525</v>
      </c>
      <c r="C238" s="26" t="s">
        <v>523</v>
      </c>
      <c r="D238" s="28">
        <v>4</v>
      </c>
      <c r="E238" s="33"/>
      <c r="F238" s="33">
        <f t="shared" si="6"/>
        <v>0</v>
      </c>
      <c r="G238" s="28"/>
      <c r="H238" s="27">
        <f t="shared" si="7"/>
        <v>0</v>
      </c>
    </row>
    <row r="239" spans="1:8" ht="30" x14ac:dyDescent="0.25">
      <c r="A239" s="24" t="s">
        <v>526</v>
      </c>
      <c r="B239" s="25" t="s">
        <v>527</v>
      </c>
      <c r="C239" s="26" t="s">
        <v>523</v>
      </c>
      <c r="D239" s="28">
        <v>1</v>
      </c>
      <c r="E239" s="33"/>
      <c r="F239" s="33">
        <f t="shared" si="6"/>
        <v>0</v>
      </c>
      <c r="G239" s="28"/>
      <c r="H239" s="27">
        <f t="shared" si="7"/>
        <v>0</v>
      </c>
    </row>
    <row r="240" spans="1:8" ht="30" x14ac:dyDescent="0.25">
      <c r="A240" s="24" t="s">
        <v>528</v>
      </c>
      <c r="B240" s="25" t="s">
        <v>529</v>
      </c>
      <c r="C240" s="26" t="s">
        <v>523</v>
      </c>
      <c r="D240" s="28">
        <v>2</v>
      </c>
      <c r="E240" s="33"/>
      <c r="F240" s="33">
        <f t="shared" si="6"/>
        <v>0</v>
      </c>
      <c r="G240" s="28"/>
      <c r="H240" s="27">
        <f t="shared" si="7"/>
        <v>0</v>
      </c>
    </row>
    <row r="241" spans="1:8" ht="30" x14ac:dyDescent="0.25">
      <c r="A241" s="24" t="s">
        <v>530</v>
      </c>
      <c r="B241" s="25" t="s">
        <v>531</v>
      </c>
      <c r="C241" s="26" t="s">
        <v>523</v>
      </c>
      <c r="D241" s="28">
        <v>6</v>
      </c>
      <c r="E241" s="33"/>
      <c r="F241" s="33">
        <f t="shared" si="6"/>
        <v>0</v>
      </c>
      <c r="G241" s="28"/>
      <c r="H241" s="27">
        <f t="shared" si="7"/>
        <v>0</v>
      </c>
    </row>
    <row r="242" spans="1:8" ht="30" x14ac:dyDescent="0.25">
      <c r="A242" s="24" t="s">
        <v>532</v>
      </c>
      <c r="B242" s="25" t="s">
        <v>533</v>
      </c>
      <c r="C242" s="26" t="s">
        <v>523</v>
      </c>
      <c r="D242" s="28">
        <v>2</v>
      </c>
      <c r="E242" s="33"/>
      <c r="F242" s="33">
        <f t="shared" si="6"/>
        <v>0</v>
      </c>
      <c r="G242" s="28"/>
      <c r="H242" s="27">
        <f t="shared" si="7"/>
        <v>0</v>
      </c>
    </row>
    <row r="243" spans="1:8" ht="30" x14ac:dyDescent="0.25">
      <c r="A243" s="24" t="s">
        <v>534</v>
      </c>
      <c r="B243" s="25" t="s">
        <v>535</v>
      </c>
      <c r="C243" s="26" t="s">
        <v>523</v>
      </c>
      <c r="D243" s="28">
        <v>5</v>
      </c>
      <c r="E243" s="33"/>
      <c r="F243" s="33">
        <f t="shared" si="6"/>
        <v>0</v>
      </c>
      <c r="G243" s="28"/>
      <c r="H243" s="27">
        <f t="shared" si="7"/>
        <v>0</v>
      </c>
    </row>
    <row r="244" spans="1:8" ht="30" x14ac:dyDescent="0.25">
      <c r="A244" s="24" t="s">
        <v>536</v>
      </c>
      <c r="B244" s="25" t="s">
        <v>537</v>
      </c>
      <c r="C244" s="26" t="s">
        <v>523</v>
      </c>
      <c r="D244" s="28">
        <v>10</v>
      </c>
      <c r="E244" s="33"/>
      <c r="F244" s="33">
        <f t="shared" si="6"/>
        <v>0</v>
      </c>
      <c r="G244" s="28"/>
      <c r="H244" s="27">
        <f t="shared" si="7"/>
        <v>0</v>
      </c>
    </row>
    <row r="245" spans="1:8" ht="30" x14ac:dyDescent="0.25">
      <c r="A245" s="24" t="s">
        <v>538</v>
      </c>
      <c r="B245" s="25" t="s">
        <v>539</v>
      </c>
      <c r="C245" s="26" t="s">
        <v>523</v>
      </c>
      <c r="D245" s="28">
        <v>5</v>
      </c>
      <c r="E245" s="33"/>
      <c r="F245" s="33">
        <f t="shared" si="6"/>
        <v>0</v>
      </c>
      <c r="G245" s="28"/>
      <c r="H245" s="27">
        <f t="shared" si="7"/>
        <v>0</v>
      </c>
    </row>
    <row r="246" spans="1:8" ht="30" x14ac:dyDescent="0.25">
      <c r="A246" s="24" t="s">
        <v>540</v>
      </c>
      <c r="B246" s="25" t="s">
        <v>541</v>
      </c>
      <c r="C246" s="26" t="s">
        <v>523</v>
      </c>
      <c r="D246" s="28">
        <v>10</v>
      </c>
      <c r="E246" s="33"/>
      <c r="F246" s="33">
        <f t="shared" si="6"/>
        <v>0</v>
      </c>
      <c r="G246" s="28"/>
      <c r="H246" s="27">
        <f t="shared" si="7"/>
        <v>0</v>
      </c>
    </row>
    <row r="247" spans="1:8" ht="30" x14ac:dyDescent="0.25">
      <c r="A247" s="24" t="s">
        <v>542</v>
      </c>
      <c r="B247" s="25" t="s">
        <v>543</v>
      </c>
      <c r="C247" s="26" t="s">
        <v>523</v>
      </c>
      <c r="D247" s="28">
        <v>10</v>
      </c>
      <c r="E247" s="33"/>
      <c r="F247" s="33">
        <f t="shared" si="6"/>
        <v>0</v>
      </c>
      <c r="G247" s="28"/>
      <c r="H247" s="27">
        <f t="shared" si="7"/>
        <v>0</v>
      </c>
    </row>
    <row r="248" spans="1:8" ht="30" x14ac:dyDescent="0.25">
      <c r="A248" s="24" t="s">
        <v>544</v>
      </c>
      <c r="B248" s="25" t="s">
        <v>545</v>
      </c>
      <c r="C248" s="26" t="s">
        <v>523</v>
      </c>
      <c r="D248" s="28">
        <v>4</v>
      </c>
      <c r="E248" s="33"/>
      <c r="F248" s="33">
        <f t="shared" si="6"/>
        <v>0</v>
      </c>
      <c r="G248" s="28"/>
      <c r="H248" s="27">
        <f t="shared" si="7"/>
        <v>0</v>
      </c>
    </row>
    <row r="249" spans="1:8" x14ac:dyDescent="0.25">
      <c r="A249" s="24" t="s">
        <v>546</v>
      </c>
      <c r="B249" s="25" t="s">
        <v>547</v>
      </c>
      <c r="C249" s="26" t="s">
        <v>523</v>
      </c>
      <c r="D249" s="28">
        <v>3</v>
      </c>
      <c r="E249" s="33"/>
      <c r="F249" s="33">
        <f t="shared" si="6"/>
        <v>0</v>
      </c>
      <c r="G249" s="28"/>
      <c r="H249" s="27">
        <f t="shared" si="7"/>
        <v>0</v>
      </c>
    </row>
    <row r="250" spans="1:8" ht="30" x14ac:dyDescent="0.25">
      <c r="A250" s="24" t="s">
        <v>548</v>
      </c>
      <c r="B250" s="25" t="s">
        <v>549</v>
      </c>
      <c r="C250" s="26" t="s">
        <v>523</v>
      </c>
      <c r="D250" s="28">
        <v>4</v>
      </c>
      <c r="E250" s="33"/>
      <c r="F250" s="33">
        <f t="shared" si="6"/>
        <v>0</v>
      </c>
      <c r="G250" s="28"/>
      <c r="H250" s="27">
        <f t="shared" si="7"/>
        <v>0</v>
      </c>
    </row>
    <row r="251" spans="1:8" ht="45" x14ac:dyDescent="0.25">
      <c r="A251" s="24" t="s">
        <v>550</v>
      </c>
      <c r="B251" s="25" t="s">
        <v>551</v>
      </c>
      <c r="C251" s="26" t="s">
        <v>523</v>
      </c>
      <c r="D251" s="28">
        <v>15</v>
      </c>
      <c r="E251" s="33"/>
      <c r="F251" s="33">
        <f t="shared" si="6"/>
        <v>0</v>
      </c>
      <c r="G251" s="28"/>
      <c r="H251" s="27">
        <f t="shared" si="7"/>
        <v>0</v>
      </c>
    </row>
    <row r="252" spans="1:8" ht="45" x14ac:dyDescent="0.25">
      <c r="A252" s="24" t="s">
        <v>552</v>
      </c>
      <c r="B252" s="25" t="s">
        <v>553</v>
      </c>
      <c r="C252" s="26" t="s">
        <v>523</v>
      </c>
      <c r="D252" s="28">
        <v>15</v>
      </c>
      <c r="E252" s="33"/>
      <c r="F252" s="33">
        <f t="shared" si="6"/>
        <v>0</v>
      </c>
      <c r="G252" s="28"/>
      <c r="H252" s="27">
        <f t="shared" si="7"/>
        <v>0</v>
      </c>
    </row>
    <row r="253" spans="1:8" ht="30" x14ac:dyDescent="0.25">
      <c r="A253" s="24" t="s">
        <v>554</v>
      </c>
      <c r="B253" s="25" t="s">
        <v>555</v>
      </c>
      <c r="C253" s="26" t="s">
        <v>523</v>
      </c>
      <c r="D253" s="28">
        <v>2</v>
      </c>
      <c r="E253" s="33"/>
      <c r="F253" s="33">
        <f t="shared" si="6"/>
        <v>0</v>
      </c>
      <c r="G253" s="28"/>
      <c r="H253" s="27">
        <f t="shared" si="7"/>
        <v>0</v>
      </c>
    </row>
    <row r="254" spans="1:8" ht="30" x14ac:dyDescent="0.25">
      <c r="A254" s="24" t="s">
        <v>556</v>
      </c>
      <c r="B254" s="25" t="s">
        <v>557</v>
      </c>
      <c r="C254" s="26" t="s">
        <v>523</v>
      </c>
      <c r="D254" s="28">
        <v>2</v>
      </c>
      <c r="E254" s="33"/>
      <c r="F254" s="33">
        <f t="shared" si="6"/>
        <v>0</v>
      </c>
      <c r="G254" s="28"/>
      <c r="H254" s="27">
        <f t="shared" si="7"/>
        <v>0</v>
      </c>
    </row>
    <row r="255" spans="1:8" ht="30" x14ac:dyDescent="0.25">
      <c r="A255" s="24" t="s">
        <v>558</v>
      </c>
      <c r="B255" s="25" t="s">
        <v>559</v>
      </c>
      <c r="C255" s="26" t="s">
        <v>523</v>
      </c>
      <c r="D255" s="28">
        <v>2</v>
      </c>
      <c r="E255" s="33"/>
      <c r="F255" s="33">
        <f t="shared" si="6"/>
        <v>0</v>
      </c>
      <c r="G255" s="28"/>
      <c r="H255" s="27">
        <f t="shared" si="7"/>
        <v>0</v>
      </c>
    </row>
    <row r="256" spans="1:8" ht="30" x14ac:dyDescent="0.25">
      <c r="A256" s="24" t="s">
        <v>560</v>
      </c>
      <c r="B256" s="25" t="s">
        <v>561</v>
      </c>
      <c r="C256" s="26" t="s">
        <v>523</v>
      </c>
      <c r="D256" s="28">
        <v>1</v>
      </c>
      <c r="E256" s="33"/>
      <c r="F256" s="33">
        <f t="shared" si="6"/>
        <v>0</v>
      </c>
      <c r="G256" s="28"/>
      <c r="H256" s="27">
        <f t="shared" si="7"/>
        <v>0</v>
      </c>
    </row>
    <row r="257" spans="1:8" ht="45" x14ac:dyDescent="0.25">
      <c r="A257" s="24" t="s">
        <v>562</v>
      </c>
      <c r="B257" s="25" t="s">
        <v>563</v>
      </c>
      <c r="C257" s="26" t="s">
        <v>523</v>
      </c>
      <c r="D257" s="28">
        <v>9</v>
      </c>
      <c r="E257" s="33"/>
      <c r="F257" s="33">
        <f t="shared" si="6"/>
        <v>0</v>
      </c>
      <c r="G257" s="28"/>
      <c r="H257" s="27">
        <f t="shared" si="7"/>
        <v>0</v>
      </c>
    </row>
    <row r="258" spans="1:8" ht="45" x14ac:dyDescent="0.25">
      <c r="A258" s="24" t="s">
        <v>564</v>
      </c>
      <c r="B258" s="25" t="s">
        <v>565</v>
      </c>
      <c r="C258" s="26" t="s">
        <v>523</v>
      </c>
      <c r="D258" s="28">
        <v>7</v>
      </c>
      <c r="E258" s="33"/>
      <c r="F258" s="33">
        <f t="shared" si="6"/>
        <v>0</v>
      </c>
      <c r="G258" s="28"/>
      <c r="H258" s="27">
        <f t="shared" si="7"/>
        <v>0</v>
      </c>
    </row>
    <row r="259" spans="1:8" ht="45" x14ac:dyDescent="0.25">
      <c r="A259" s="24" t="s">
        <v>566</v>
      </c>
      <c r="B259" s="25" t="s">
        <v>567</v>
      </c>
      <c r="C259" s="26" t="s">
        <v>523</v>
      </c>
      <c r="D259" s="28">
        <v>6</v>
      </c>
      <c r="E259" s="33"/>
      <c r="F259" s="33">
        <f t="shared" si="6"/>
        <v>0</v>
      </c>
      <c r="G259" s="28"/>
      <c r="H259" s="27">
        <f t="shared" si="7"/>
        <v>0</v>
      </c>
    </row>
    <row r="260" spans="1:8" ht="45" x14ac:dyDescent="0.25">
      <c r="A260" s="24" t="s">
        <v>568</v>
      </c>
      <c r="B260" s="25" t="s">
        <v>569</v>
      </c>
      <c r="C260" s="26" t="s">
        <v>523</v>
      </c>
      <c r="D260" s="28">
        <v>8</v>
      </c>
      <c r="E260" s="33"/>
      <c r="F260" s="33">
        <f t="shared" si="6"/>
        <v>0</v>
      </c>
      <c r="G260" s="28"/>
      <c r="H260" s="27">
        <f t="shared" si="7"/>
        <v>0</v>
      </c>
    </row>
    <row r="261" spans="1:8" ht="45" x14ac:dyDescent="0.25">
      <c r="A261" s="24" t="s">
        <v>570</v>
      </c>
      <c r="B261" s="25" t="s">
        <v>571</v>
      </c>
      <c r="C261" s="26" t="s">
        <v>523</v>
      </c>
      <c r="D261" s="28">
        <v>10</v>
      </c>
      <c r="E261" s="33"/>
      <c r="F261" s="33">
        <f t="shared" si="6"/>
        <v>0</v>
      </c>
      <c r="G261" s="28"/>
      <c r="H261" s="27">
        <f t="shared" si="7"/>
        <v>0</v>
      </c>
    </row>
    <row r="262" spans="1:8" ht="45" x14ac:dyDescent="0.25">
      <c r="A262" s="24" t="s">
        <v>572</v>
      </c>
      <c r="B262" s="25" t="s">
        <v>573</v>
      </c>
      <c r="C262" s="26" t="s">
        <v>523</v>
      </c>
      <c r="D262" s="28">
        <v>4</v>
      </c>
      <c r="E262" s="33"/>
      <c r="F262" s="33">
        <f t="shared" si="6"/>
        <v>0</v>
      </c>
      <c r="G262" s="28"/>
      <c r="H262" s="27">
        <f t="shared" si="7"/>
        <v>0</v>
      </c>
    </row>
    <row r="263" spans="1:8" ht="45" x14ac:dyDescent="0.25">
      <c r="A263" s="24" t="s">
        <v>574</v>
      </c>
      <c r="B263" s="25" t="s">
        <v>575</v>
      </c>
      <c r="C263" s="26" t="s">
        <v>523</v>
      </c>
      <c r="D263" s="28">
        <v>6</v>
      </c>
      <c r="E263" s="33"/>
      <c r="F263" s="33">
        <f t="shared" si="6"/>
        <v>0</v>
      </c>
      <c r="G263" s="28"/>
      <c r="H263" s="27">
        <f t="shared" si="7"/>
        <v>0</v>
      </c>
    </row>
    <row r="264" spans="1:8" ht="45" x14ac:dyDescent="0.25">
      <c r="A264" s="24" t="s">
        <v>576</v>
      </c>
      <c r="B264" s="25" t="s">
        <v>577</v>
      </c>
      <c r="C264" s="26" t="s">
        <v>523</v>
      </c>
      <c r="D264" s="28">
        <v>3</v>
      </c>
      <c r="E264" s="33"/>
      <c r="F264" s="33">
        <f t="shared" si="6"/>
        <v>0</v>
      </c>
      <c r="G264" s="28"/>
      <c r="H264" s="27">
        <f t="shared" si="7"/>
        <v>0</v>
      </c>
    </row>
    <row r="265" spans="1:8" x14ac:dyDescent="0.25">
      <c r="A265" s="24" t="s">
        <v>578</v>
      </c>
      <c r="B265" s="25" t="s">
        <v>579</v>
      </c>
      <c r="C265" s="26" t="s">
        <v>523</v>
      </c>
      <c r="D265" s="28">
        <v>12</v>
      </c>
      <c r="E265" s="33"/>
      <c r="F265" s="33">
        <f t="shared" si="6"/>
        <v>0</v>
      </c>
      <c r="G265" s="28"/>
      <c r="H265" s="27">
        <f t="shared" si="7"/>
        <v>0</v>
      </c>
    </row>
    <row r="266" spans="1:8" ht="30" x14ac:dyDescent="0.25">
      <c r="A266" s="24" t="s">
        <v>580</v>
      </c>
      <c r="B266" s="25" t="s">
        <v>581</v>
      </c>
      <c r="C266" s="26" t="s">
        <v>523</v>
      </c>
      <c r="D266" s="28">
        <v>8</v>
      </c>
      <c r="E266" s="33"/>
      <c r="F266" s="33">
        <f t="shared" si="6"/>
        <v>0</v>
      </c>
      <c r="G266" s="28"/>
      <c r="H266" s="27">
        <f t="shared" si="7"/>
        <v>0</v>
      </c>
    </row>
    <row r="267" spans="1:8" ht="30" x14ac:dyDescent="0.25">
      <c r="A267" s="24" t="s">
        <v>582</v>
      </c>
      <c r="B267" s="25" t="s">
        <v>583</v>
      </c>
      <c r="C267" s="26" t="s">
        <v>523</v>
      </c>
      <c r="D267" s="28">
        <v>4</v>
      </c>
      <c r="E267" s="33"/>
      <c r="F267" s="33">
        <f t="shared" si="6"/>
        <v>0</v>
      </c>
      <c r="G267" s="28"/>
      <c r="H267" s="27">
        <f t="shared" si="7"/>
        <v>0</v>
      </c>
    </row>
    <row r="268" spans="1:8" x14ac:dyDescent="0.25">
      <c r="A268" s="24" t="s">
        <v>584</v>
      </c>
      <c r="B268" s="25" t="s">
        <v>585</v>
      </c>
      <c r="C268" s="26" t="s">
        <v>523</v>
      </c>
      <c r="D268" s="28">
        <v>1</v>
      </c>
      <c r="E268" s="33"/>
      <c r="F268" s="33">
        <f t="shared" ref="F268:F331" si="8">D268*E268</f>
        <v>0</v>
      </c>
      <c r="G268" s="28"/>
      <c r="H268" s="27">
        <f t="shared" ref="H268:H331" si="9">F268+(F268*G268)/100</f>
        <v>0</v>
      </c>
    </row>
    <row r="269" spans="1:8" ht="30" x14ac:dyDescent="0.25">
      <c r="A269" s="24" t="s">
        <v>586</v>
      </c>
      <c r="B269" s="25" t="s">
        <v>587</v>
      </c>
      <c r="C269" s="26" t="s">
        <v>523</v>
      </c>
      <c r="D269" s="28">
        <v>1</v>
      </c>
      <c r="E269" s="33"/>
      <c r="F269" s="33">
        <f t="shared" si="8"/>
        <v>0</v>
      </c>
      <c r="G269" s="28"/>
      <c r="H269" s="27">
        <f t="shared" si="9"/>
        <v>0</v>
      </c>
    </row>
    <row r="270" spans="1:8" ht="30" x14ac:dyDescent="0.25">
      <c r="A270" s="24" t="s">
        <v>588</v>
      </c>
      <c r="B270" s="25" t="s">
        <v>589</v>
      </c>
      <c r="C270" s="26" t="s">
        <v>523</v>
      </c>
      <c r="D270" s="28">
        <v>4</v>
      </c>
      <c r="E270" s="33"/>
      <c r="F270" s="33">
        <f t="shared" si="8"/>
        <v>0</v>
      </c>
      <c r="G270" s="28"/>
      <c r="H270" s="27">
        <f t="shared" si="9"/>
        <v>0</v>
      </c>
    </row>
    <row r="271" spans="1:8" ht="30" x14ac:dyDescent="0.25">
      <c r="A271" s="24" t="s">
        <v>590</v>
      </c>
      <c r="B271" s="25" t="s">
        <v>591</v>
      </c>
      <c r="C271" s="26" t="s">
        <v>592</v>
      </c>
      <c r="D271" s="28">
        <v>10</v>
      </c>
      <c r="E271" s="33"/>
      <c r="F271" s="33">
        <f t="shared" si="8"/>
        <v>0</v>
      </c>
      <c r="G271" s="28"/>
      <c r="H271" s="27">
        <f t="shared" si="9"/>
        <v>0</v>
      </c>
    </row>
    <row r="272" spans="1:8" ht="30" x14ac:dyDescent="0.25">
      <c r="A272" s="24" t="s">
        <v>593</v>
      </c>
      <c r="B272" s="25" t="s">
        <v>594</v>
      </c>
      <c r="C272" s="26" t="s">
        <v>595</v>
      </c>
      <c r="D272" s="28">
        <v>20</v>
      </c>
      <c r="E272" s="33"/>
      <c r="F272" s="33">
        <f t="shared" si="8"/>
        <v>0</v>
      </c>
      <c r="G272" s="28"/>
      <c r="H272" s="27">
        <f t="shared" si="9"/>
        <v>0</v>
      </c>
    </row>
    <row r="273" spans="1:8" x14ac:dyDescent="0.25">
      <c r="A273" s="24" t="s">
        <v>596</v>
      </c>
      <c r="B273" s="25" t="s">
        <v>597</v>
      </c>
      <c r="C273" s="26" t="s">
        <v>523</v>
      </c>
      <c r="D273" s="28">
        <v>10</v>
      </c>
      <c r="E273" s="33"/>
      <c r="F273" s="33">
        <f t="shared" si="8"/>
        <v>0</v>
      </c>
      <c r="G273" s="28"/>
      <c r="H273" s="27">
        <f t="shared" si="9"/>
        <v>0</v>
      </c>
    </row>
    <row r="274" spans="1:8" ht="30" x14ac:dyDescent="0.25">
      <c r="A274" s="24" t="s">
        <v>598</v>
      </c>
      <c r="B274" s="25" t="s">
        <v>599</v>
      </c>
      <c r="C274" s="26" t="s">
        <v>523</v>
      </c>
      <c r="D274" s="28">
        <v>1</v>
      </c>
      <c r="E274" s="33"/>
      <c r="F274" s="33">
        <f t="shared" si="8"/>
        <v>0</v>
      </c>
      <c r="G274" s="28"/>
      <c r="H274" s="27">
        <f t="shared" si="9"/>
        <v>0</v>
      </c>
    </row>
    <row r="275" spans="1:8" ht="30" x14ac:dyDescent="0.25">
      <c r="A275" s="24" t="s">
        <v>600</v>
      </c>
      <c r="B275" s="25" t="s">
        <v>601</v>
      </c>
      <c r="C275" s="26" t="s">
        <v>595</v>
      </c>
      <c r="D275" s="28">
        <v>20</v>
      </c>
      <c r="E275" s="33"/>
      <c r="F275" s="33">
        <f t="shared" si="8"/>
        <v>0</v>
      </c>
      <c r="G275" s="28"/>
      <c r="H275" s="27">
        <f t="shared" si="9"/>
        <v>0</v>
      </c>
    </row>
    <row r="276" spans="1:8" ht="30" x14ac:dyDescent="0.25">
      <c r="A276" s="24" t="s">
        <v>602</v>
      </c>
      <c r="B276" s="25" t="s">
        <v>603</v>
      </c>
      <c r="C276" s="26" t="s">
        <v>595</v>
      </c>
      <c r="D276" s="28">
        <v>10</v>
      </c>
      <c r="E276" s="33"/>
      <c r="F276" s="33">
        <f t="shared" si="8"/>
        <v>0</v>
      </c>
      <c r="G276" s="28"/>
      <c r="H276" s="27">
        <f t="shared" si="9"/>
        <v>0</v>
      </c>
    </row>
    <row r="277" spans="1:8" x14ac:dyDescent="0.25">
      <c r="A277" s="24" t="s">
        <v>604</v>
      </c>
      <c r="B277" s="25" t="s">
        <v>605</v>
      </c>
      <c r="C277" s="26" t="s">
        <v>523</v>
      </c>
      <c r="D277" s="28">
        <v>2</v>
      </c>
      <c r="E277" s="33"/>
      <c r="F277" s="33">
        <f t="shared" si="8"/>
        <v>0</v>
      </c>
      <c r="G277" s="28"/>
      <c r="H277" s="27">
        <f t="shared" si="9"/>
        <v>0</v>
      </c>
    </row>
    <row r="278" spans="1:8" ht="30" x14ac:dyDescent="0.25">
      <c r="A278" s="24" t="s">
        <v>606</v>
      </c>
      <c r="B278" s="25" t="s">
        <v>607</v>
      </c>
      <c r="C278" s="26" t="s">
        <v>523</v>
      </c>
      <c r="D278" s="28">
        <v>2</v>
      </c>
      <c r="E278" s="33"/>
      <c r="F278" s="33">
        <f t="shared" si="8"/>
        <v>0</v>
      </c>
      <c r="G278" s="28"/>
      <c r="H278" s="27">
        <f t="shared" si="9"/>
        <v>0</v>
      </c>
    </row>
    <row r="279" spans="1:8" ht="30" x14ac:dyDescent="0.25">
      <c r="A279" s="24" t="s">
        <v>608</v>
      </c>
      <c r="B279" s="25" t="s">
        <v>609</v>
      </c>
      <c r="C279" s="26" t="s">
        <v>610</v>
      </c>
      <c r="D279" s="28">
        <v>9</v>
      </c>
      <c r="E279" s="33"/>
      <c r="F279" s="33">
        <f t="shared" si="8"/>
        <v>0</v>
      </c>
      <c r="G279" s="28"/>
      <c r="H279" s="27">
        <f t="shared" si="9"/>
        <v>0</v>
      </c>
    </row>
    <row r="280" spans="1:8" x14ac:dyDescent="0.25">
      <c r="A280" s="24" t="s">
        <v>611</v>
      </c>
      <c r="B280" s="25" t="s">
        <v>612</v>
      </c>
      <c r="C280" s="26" t="s">
        <v>523</v>
      </c>
      <c r="D280" s="28">
        <v>6</v>
      </c>
      <c r="E280" s="33"/>
      <c r="F280" s="33">
        <f t="shared" si="8"/>
        <v>0</v>
      </c>
      <c r="G280" s="28"/>
      <c r="H280" s="27">
        <f t="shared" si="9"/>
        <v>0</v>
      </c>
    </row>
    <row r="281" spans="1:8" ht="30" x14ac:dyDescent="0.25">
      <c r="A281" s="24" t="s">
        <v>613</v>
      </c>
      <c r="B281" s="25" t="s">
        <v>614</v>
      </c>
      <c r="C281" s="26" t="s">
        <v>523</v>
      </c>
      <c r="D281" s="28">
        <v>8</v>
      </c>
      <c r="E281" s="33"/>
      <c r="F281" s="33">
        <f t="shared" si="8"/>
        <v>0</v>
      </c>
      <c r="G281" s="28"/>
      <c r="H281" s="27">
        <f t="shared" si="9"/>
        <v>0</v>
      </c>
    </row>
    <row r="282" spans="1:8" ht="30" x14ac:dyDescent="0.25">
      <c r="A282" s="24" t="s">
        <v>615</v>
      </c>
      <c r="B282" s="25" t="s">
        <v>616</v>
      </c>
      <c r="C282" s="26" t="s">
        <v>523</v>
      </c>
      <c r="D282" s="28">
        <v>3</v>
      </c>
      <c r="E282" s="33"/>
      <c r="F282" s="33">
        <f t="shared" si="8"/>
        <v>0</v>
      </c>
      <c r="G282" s="28"/>
      <c r="H282" s="27">
        <f t="shared" si="9"/>
        <v>0</v>
      </c>
    </row>
    <row r="283" spans="1:8" x14ac:dyDescent="0.25">
      <c r="A283" s="24" t="s">
        <v>617</v>
      </c>
      <c r="B283" s="25" t="s">
        <v>618</v>
      </c>
      <c r="C283" s="26" t="s">
        <v>523</v>
      </c>
      <c r="D283" s="28">
        <v>10</v>
      </c>
      <c r="E283" s="33"/>
      <c r="F283" s="33">
        <f t="shared" si="8"/>
        <v>0</v>
      </c>
      <c r="G283" s="28"/>
      <c r="H283" s="27">
        <f t="shared" si="9"/>
        <v>0</v>
      </c>
    </row>
    <row r="284" spans="1:8" ht="30" x14ac:dyDescent="0.25">
      <c r="A284" s="24" t="s">
        <v>619</v>
      </c>
      <c r="B284" s="25" t="s">
        <v>620</v>
      </c>
      <c r="C284" s="26" t="s">
        <v>523</v>
      </c>
      <c r="D284" s="28">
        <v>6</v>
      </c>
      <c r="E284" s="33"/>
      <c r="F284" s="33">
        <f t="shared" si="8"/>
        <v>0</v>
      </c>
      <c r="G284" s="28"/>
      <c r="H284" s="27">
        <f t="shared" si="9"/>
        <v>0</v>
      </c>
    </row>
    <row r="285" spans="1:8" ht="30" x14ac:dyDescent="0.25">
      <c r="A285" s="24" t="s">
        <v>621</v>
      </c>
      <c r="B285" s="25" t="s">
        <v>622</v>
      </c>
      <c r="C285" s="26" t="s">
        <v>523</v>
      </c>
      <c r="D285" s="28">
        <v>3</v>
      </c>
      <c r="E285" s="33"/>
      <c r="F285" s="33">
        <f t="shared" si="8"/>
        <v>0</v>
      </c>
      <c r="G285" s="28"/>
      <c r="H285" s="27">
        <f t="shared" si="9"/>
        <v>0</v>
      </c>
    </row>
    <row r="286" spans="1:8" ht="30" x14ac:dyDescent="0.25">
      <c r="A286" s="24" t="s">
        <v>623</v>
      </c>
      <c r="B286" s="25" t="s">
        <v>624</v>
      </c>
      <c r="C286" s="26" t="s">
        <v>523</v>
      </c>
      <c r="D286" s="28">
        <v>7</v>
      </c>
      <c r="E286" s="33"/>
      <c r="F286" s="33">
        <f t="shared" si="8"/>
        <v>0</v>
      </c>
      <c r="G286" s="28"/>
      <c r="H286" s="27">
        <f t="shared" si="9"/>
        <v>0</v>
      </c>
    </row>
    <row r="287" spans="1:8" ht="30" x14ac:dyDescent="0.25">
      <c r="A287" s="24" t="s">
        <v>625</v>
      </c>
      <c r="B287" s="25" t="s">
        <v>626</v>
      </c>
      <c r="C287" s="26" t="s">
        <v>523</v>
      </c>
      <c r="D287" s="28">
        <v>12</v>
      </c>
      <c r="E287" s="33"/>
      <c r="F287" s="33">
        <f t="shared" si="8"/>
        <v>0</v>
      </c>
      <c r="G287" s="28"/>
      <c r="H287" s="27">
        <f t="shared" si="9"/>
        <v>0</v>
      </c>
    </row>
    <row r="288" spans="1:8" ht="30" x14ac:dyDescent="0.25">
      <c r="A288" s="24" t="s">
        <v>627</v>
      </c>
      <c r="B288" s="25" t="s">
        <v>628</v>
      </c>
      <c r="C288" s="26" t="s">
        <v>523</v>
      </c>
      <c r="D288" s="28">
        <v>12</v>
      </c>
      <c r="E288" s="33"/>
      <c r="F288" s="33">
        <f t="shared" si="8"/>
        <v>0</v>
      </c>
      <c r="G288" s="28"/>
      <c r="H288" s="27">
        <f t="shared" si="9"/>
        <v>0</v>
      </c>
    </row>
    <row r="289" spans="1:8" x14ac:dyDescent="0.25">
      <c r="A289" s="24" t="s">
        <v>629</v>
      </c>
      <c r="B289" s="25" t="s">
        <v>630</v>
      </c>
      <c r="C289" s="26" t="s">
        <v>610</v>
      </c>
      <c r="D289" s="28">
        <v>2</v>
      </c>
      <c r="E289" s="33"/>
      <c r="F289" s="33">
        <f t="shared" si="8"/>
        <v>0</v>
      </c>
      <c r="G289" s="28"/>
      <c r="H289" s="27">
        <f t="shared" si="9"/>
        <v>0</v>
      </c>
    </row>
    <row r="290" spans="1:8" ht="30" x14ac:dyDescent="0.25">
      <c r="A290" s="24" t="s">
        <v>631</v>
      </c>
      <c r="B290" s="25" t="s">
        <v>632</v>
      </c>
      <c r="C290" s="26" t="s">
        <v>523</v>
      </c>
      <c r="D290" s="28">
        <v>5</v>
      </c>
      <c r="E290" s="33"/>
      <c r="F290" s="33">
        <f t="shared" si="8"/>
        <v>0</v>
      </c>
      <c r="G290" s="28"/>
      <c r="H290" s="27">
        <f t="shared" si="9"/>
        <v>0</v>
      </c>
    </row>
    <row r="291" spans="1:8" x14ac:dyDescent="0.25">
      <c r="A291" s="24" t="s">
        <v>633</v>
      </c>
      <c r="B291" s="25" t="s">
        <v>634</v>
      </c>
      <c r="C291" s="26" t="s">
        <v>523</v>
      </c>
      <c r="D291" s="28">
        <v>2</v>
      </c>
      <c r="E291" s="33"/>
      <c r="F291" s="33">
        <f t="shared" si="8"/>
        <v>0</v>
      </c>
      <c r="G291" s="28"/>
      <c r="H291" s="27">
        <f t="shared" si="9"/>
        <v>0</v>
      </c>
    </row>
    <row r="292" spans="1:8" x14ac:dyDescent="0.25">
      <c r="A292" s="24" t="s">
        <v>635</v>
      </c>
      <c r="B292" s="25" t="s">
        <v>636</v>
      </c>
      <c r="C292" s="26" t="s">
        <v>523</v>
      </c>
      <c r="D292" s="28">
        <v>2</v>
      </c>
      <c r="E292" s="33"/>
      <c r="F292" s="33">
        <f t="shared" si="8"/>
        <v>0</v>
      </c>
      <c r="G292" s="28"/>
      <c r="H292" s="27">
        <f t="shared" si="9"/>
        <v>0</v>
      </c>
    </row>
    <row r="293" spans="1:8" ht="30" x14ac:dyDescent="0.25">
      <c r="A293" s="24" t="s">
        <v>637</v>
      </c>
      <c r="B293" s="25" t="s">
        <v>638</v>
      </c>
      <c r="C293" s="26" t="s">
        <v>523</v>
      </c>
      <c r="D293" s="28">
        <v>4</v>
      </c>
      <c r="E293" s="33"/>
      <c r="F293" s="33">
        <f t="shared" si="8"/>
        <v>0</v>
      </c>
      <c r="G293" s="28"/>
      <c r="H293" s="27">
        <f t="shared" si="9"/>
        <v>0</v>
      </c>
    </row>
    <row r="294" spans="1:8" ht="30" x14ac:dyDescent="0.25">
      <c r="A294" s="24" t="s">
        <v>639</v>
      </c>
      <c r="B294" s="25" t="s">
        <v>640</v>
      </c>
      <c r="C294" s="26" t="s">
        <v>523</v>
      </c>
      <c r="D294" s="28">
        <v>4</v>
      </c>
      <c r="E294" s="33"/>
      <c r="F294" s="33">
        <f t="shared" si="8"/>
        <v>0</v>
      </c>
      <c r="G294" s="28"/>
      <c r="H294" s="27">
        <f t="shared" si="9"/>
        <v>0</v>
      </c>
    </row>
    <row r="295" spans="1:8" ht="30" x14ac:dyDescent="0.25">
      <c r="A295" s="24" t="s">
        <v>641</v>
      </c>
      <c r="B295" s="25" t="s">
        <v>642</v>
      </c>
      <c r="C295" s="26" t="s">
        <v>595</v>
      </c>
      <c r="D295" s="28">
        <v>5</v>
      </c>
      <c r="E295" s="33"/>
      <c r="F295" s="33">
        <f t="shared" si="8"/>
        <v>0</v>
      </c>
      <c r="G295" s="28"/>
      <c r="H295" s="27">
        <f t="shared" si="9"/>
        <v>0</v>
      </c>
    </row>
    <row r="296" spans="1:8" ht="60" x14ac:dyDescent="0.25">
      <c r="A296" s="24" t="s">
        <v>643</v>
      </c>
      <c r="B296" s="25" t="s">
        <v>644</v>
      </c>
      <c r="C296" s="26" t="s">
        <v>523</v>
      </c>
      <c r="D296" s="28">
        <v>2</v>
      </c>
      <c r="E296" s="33"/>
      <c r="F296" s="33">
        <f t="shared" si="8"/>
        <v>0</v>
      </c>
      <c r="G296" s="28"/>
      <c r="H296" s="27">
        <f t="shared" si="9"/>
        <v>0</v>
      </c>
    </row>
    <row r="297" spans="1:8" ht="30" x14ac:dyDescent="0.25">
      <c r="A297" s="24" t="s">
        <v>645</v>
      </c>
      <c r="B297" s="25" t="s">
        <v>646</v>
      </c>
      <c r="C297" s="26" t="s">
        <v>592</v>
      </c>
      <c r="D297" s="28">
        <v>8</v>
      </c>
      <c r="E297" s="33"/>
      <c r="F297" s="33">
        <f t="shared" si="8"/>
        <v>0</v>
      </c>
      <c r="G297" s="28"/>
      <c r="H297" s="27">
        <f t="shared" si="9"/>
        <v>0</v>
      </c>
    </row>
    <row r="298" spans="1:8" x14ac:dyDescent="0.25">
      <c r="A298" s="24" t="s">
        <v>647</v>
      </c>
      <c r="B298" s="25" t="s">
        <v>648</v>
      </c>
      <c r="C298" s="26" t="s">
        <v>523</v>
      </c>
      <c r="D298" s="28">
        <v>4</v>
      </c>
      <c r="E298" s="33"/>
      <c r="F298" s="33">
        <f t="shared" si="8"/>
        <v>0</v>
      </c>
      <c r="G298" s="28"/>
      <c r="H298" s="27">
        <f t="shared" si="9"/>
        <v>0</v>
      </c>
    </row>
    <row r="299" spans="1:8" x14ac:dyDescent="0.25">
      <c r="A299" s="24" t="s">
        <v>649</v>
      </c>
      <c r="B299" s="25" t="s">
        <v>650</v>
      </c>
      <c r="C299" s="26" t="s">
        <v>523</v>
      </c>
      <c r="D299" s="28">
        <v>2</v>
      </c>
      <c r="E299" s="33"/>
      <c r="F299" s="33">
        <f t="shared" si="8"/>
        <v>0</v>
      </c>
      <c r="G299" s="28"/>
      <c r="H299" s="27">
        <f t="shared" si="9"/>
        <v>0</v>
      </c>
    </row>
    <row r="300" spans="1:8" ht="30" x14ac:dyDescent="0.25">
      <c r="A300" s="24" t="s">
        <v>651</v>
      </c>
      <c r="B300" s="25" t="s">
        <v>652</v>
      </c>
      <c r="C300" s="26" t="s">
        <v>523</v>
      </c>
      <c r="D300" s="28">
        <v>25</v>
      </c>
      <c r="E300" s="33"/>
      <c r="F300" s="33">
        <f t="shared" si="8"/>
        <v>0</v>
      </c>
      <c r="G300" s="28"/>
      <c r="H300" s="27">
        <f t="shared" si="9"/>
        <v>0</v>
      </c>
    </row>
    <row r="301" spans="1:8" ht="30" x14ac:dyDescent="0.25">
      <c r="A301" s="24" t="s">
        <v>653</v>
      </c>
      <c r="B301" s="25" t="s">
        <v>654</v>
      </c>
      <c r="C301" s="26" t="s">
        <v>523</v>
      </c>
      <c r="D301" s="28">
        <v>6</v>
      </c>
      <c r="E301" s="33"/>
      <c r="F301" s="33">
        <f t="shared" si="8"/>
        <v>0</v>
      </c>
      <c r="G301" s="28"/>
      <c r="H301" s="27">
        <f t="shared" si="9"/>
        <v>0</v>
      </c>
    </row>
    <row r="302" spans="1:8" ht="30" x14ac:dyDescent="0.25">
      <c r="A302" s="24" t="s">
        <v>655</v>
      </c>
      <c r="B302" s="25" t="s">
        <v>656</v>
      </c>
      <c r="C302" s="26" t="s">
        <v>523</v>
      </c>
      <c r="D302" s="28">
        <v>6</v>
      </c>
      <c r="E302" s="33"/>
      <c r="F302" s="33">
        <f t="shared" si="8"/>
        <v>0</v>
      </c>
      <c r="G302" s="28"/>
      <c r="H302" s="27">
        <f t="shared" si="9"/>
        <v>0</v>
      </c>
    </row>
    <row r="303" spans="1:8" ht="30" x14ac:dyDescent="0.25">
      <c r="A303" s="24" t="s">
        <v>657</v>
      </c>
      <c r="B303" s="25" t="s">
        <v>658</v>
      </c>
      <c r="C303" s="26" t="s">
        <v>523</v>
      </c>
      <c r="D303" s="28">
        <v>8</v>
      </c>
      <c r="E303" s="33"/>
      <c r="F303" s="33">
        <f t="shared" si="8"/>
        <v>0</v>
      </c>
      <c r="G303" s="28"/>
      <c r="H303" s="27">
        <f t="shared" si="9"/>
        <v>0</v>
      </c>
    </row>
    <row r="304" spans="1:8" ht="30" x14ac:dyDescent="0.25">
      <c r="A304" s="24" t="s">
        <v>659</v>
      </c>
      <c r="B304" s="25" t="s">
        <v>660</v>
      </c>
      <c r="C304" s="26" t="s">
        <v>523</v>
      </c>
      <c r="D304" s="28">
        <v>2</v>
      </c>
      <c r="E304" s="33"/>
      <c r="F304" s="33">
        <f t="shared" si="8"/>
        <v>0</v>
      </c>
      <c r="G304" s="28"/>
      <c r="H304" s="27">
        <f t="shared" si="9"/>
        <v>0</v>
      </c>
    </row>
    <row r="305" spans="1:8" ht="30" x14ac:dyDescent="0.25">
      <c r="A305" s="24" t="s">
        <v>661</v>
      </c>
      <c r="B305" s="25" t="s">
        <v>662</v>
      </c>
      <c r="C305" s="26" t="s">
        <v>523</v>
      </c>
      <c r="D305" s="28">
        <v>2</v>
      </c>
      <c r="E305" s="33"/>
      <c r="F305" s="33">
        <f t="shared" si="8"/>
        <v>0</v>
      </c>
      <c r="G305" s="28"/>
      <c r="H305" s="27">
        <f t="shared" si="9"/>
        <v>0</v>
      </c>
    </row>
    <row r="306" spans="1:8" x14ac:dyDescent="0.25">
      <c r="A306" s="24" t="s">
        <v>663</v>
      </c>
      <c r="B306" s="25" t="s">
        <v>664</v>
      </c>
      <c r="C306" s="26" t="s">
        <v>523</v>
      </c>
      <c r="D306" s="28">
        <v>3</v>
      </c>
      <c r="E306" s="33"/>
      <c r="F306" s="33">
        <f t="shared" si="8"/>
        <v>0</v>
      </c>
      <c r="G306" s="28"/>
      <c r="H306" s="27">
        <f t="shared" si="9"/>
        <v>0</v>
      </c>
    </row>
    <row r="307" spans="1:8" x14ac:dyDescent="0.25">
      <c r="A307" s="24" t="s">
        <v>665</v>
      </c>
      <c r="B307" s="25" t="s">
        <v>666</v>
      </c>
      <c r="C307" s="26" t="s">
        <v>523</v>
      </c>
      <c r="D307" s="28">
        <v>1</v>
      </c>
      <c r="E307" s="33"/>
      <c r="F307" s="33">
        <f t="shared" si="8"/>
        <v>0</v>
      </c>
      <c r="G307" s="28"/>
      <c r="H307" s="27">
        <f t="shared" si="9"/>
        <v>0</v>
      </c>
    </row>
    <row r="308" spans="1:8" x14ac:dyDescent="0.25">
      <c r="A308" s="24" t="s">
        <v>667</v>
      </c>
      <c r="B308" s="25" t="s">
        <v>668</v>
      </c>
      <c r="C308" s="26" t="s">
        <v>523</v>
      </c>
      <c r="D308" s="28">
        <v>4</v>
      </c>
      <c r="E308" s="33"/>
      <c r="F308" s="33">
        <f t="shared" si="8"/>
        <v>0</v>
      </c>
      <c r="G308" s="28"/>
      <c r="H308" s="27">
        <f t="shared" si="9"/>
        <v>0</v>
      </c>
    </row>
    <row r="309" spans="1:8" x14ac:dyDescent="0.25">
      <c r="A309" s="24" t="s">
        <v>669</v>
      </c>
      <c r="B309" s="25" t="s">
        <v>670</v>
      </c>
      <c r="C309" s="26" t="s">
        <v>595</v>
      </c>
      <c r="D309" s="28">
        <v>1</v>
      </c>
      <c r="E309" s="33"/>
      <c r="F309" s="33">
        <f t="shared" si="8"/>
        <v>0</v>
      </c>
      <c r="G309" s="28"/>
      <c r="H309" s="27">
        <f t="shared" si="9"/>
        <v>0</v>
      </c>
    </row>
    <row r="310" spans="1:8" x14ac:dyDescent="0.25">
      <c r="A310" s="24" t="s">
        <v>671</v>
      </c>
      <c r="B310" s="25" t="s">
        <v>672</v>
      </c>
      <c r="C310" s="26" t="s">
        <v>523</v>
      </c>
      <c r="D310" s="28">
        <v>3</v>
      </c>
      <c r="E310" s="33"/>
      <c r="F310" s="33">
        <f t="shared" si="8"/>
        <v>0</v>
      </c>
      <c r="G310" s="28"/>
      <c r="H310" s="27">
        <f t="shared" si="9"/>
        <v>0</v>
      </c>
    </row>
    <row r="311" spans="1:8" ht="30" x14ac:dyDescent="0.25">
      <c r="A311" s="24" t="s">
        <v>673</v>
      </c>
      <c r="B311" s="25" t="s">
        <v>674</v>
      </c>
      <c r="C311" s="26" t="s">
        <v>595</v>
      </c>
      <c r="D311" s="28">
        <v>7</v>
      </c>
      <c r="E311" s="33"/>
      <c r="F311" s="33">
        <f t="shared" si="8"/>
        <v>0</v>
      </c>
      <c r="G311" s="28"/>
      <c r="H311" s="27">
        <f t="shared" si="9"/>
        <v>0</v>
      </c>
    </row>
    <row r="312" spans="1:8" ht="30" x14ac:dyDescent="0.25">
      <c r="A312" s="24" t="s">
        <v>675</v>
      </c>
      <c r="B312" s="25" t="s">
        <v>676</v>
      </c>
      <c r="C312" s="26" t="s">
        <v>595</v>
      </c>
      <c r="D312" s="28">
        <v>3</v>
      </c>
      <c r="E312" s="33"/>
      <c r="F312" s="33">
        <f t="shared" si="8"/>
        <v>0</v>
      </c>
      <c r="G312" s="28"/>
      <c r="H312" s="27">
        <f t="shared" si="9"/>
        <v>0</v>
      </c>
    </row>
    <row r="313" spans="1:8" ht="30" x14ac:dyDescent="0.25">
      <c r="A313" s="24" t="s">
        <v>677</v>
      </c>
      <c r="B313" s="25" t="s">
        <v>678</v>
      </c>
      <c r="C313" s="26" t="s">
        <v>595</v>
      </c>
      <c r="D313" s="28">
        <v>2</v>
      </c>
      <c r="E313" s="33"/>
      <c r="F313" s="33">
        <f t="shared" si="8"/>
        <v>0</v>
      </c>
      <c r="G313" s="28"/>
      <c r="H313" s="27">
        <f t="shared" si="9"/>
        <v>0</v>
      </c>
    </row>
    <row r="314" spans="1:8" x14ac:dyDescent="0.25">
      <c r="A314" s="24" t="s">
        <v>679</v>
      </c>
      <c r="B314" s="25" t="s">
        <v>680</v>
      </c>
      <c r="C314" s="26" t="s">
        <v>523</v>
      </c>
      <c r="D314" s="28">
        <v>2</v>
      </c>
      <c r="E314" s="33"/>
      <c r="F314" s="33">
        <f t="shared" si="8"/>
        <v>0</v>
      </c>
      <c r="G314" s="28"/>
      <c r="H314" s="27">
        <f t="shared" si="9"/>
        <v>0</v>
      </c>
    </row>
    <row r="315" spans="1:8" ht="30" x14ac:dyDescent="0.25">
      <c r="A315" s="24" t="s">
        <v>681</v>
      </c>
      <c r="B315" s="25" t="s">
        <v>682</v>
      </c>
      <c r="C315" s="26" t="s">
        <v>523</v>
      </c>
      <c r="D315" s="28">
        <v>10</v>
      </c>
      <c r="E315" s="33"/>
      <c r="F315" s="33">
        <f t="shared" si="8"/>
        <v>0</v>
      </c>
      <c r="G315" s="28"/>
      <c r="H315" s="27">
        <f t="shared" si="9"/>
        <v>0</v>
      </c>
    </row>
    <row r="316" spans="1:8" ht="30" x14ac:dyDescent="0.25">
      <c r="A316" s="24" t="s">
        <v>683</v>
      </c>
      <c r="B316" s="25" t="s">
        <v>684</v>
      </c>
      <c r="C316" s="26" t="s">
        <v>523</v>
      </c>
      <c r="D316" s="28">
        <v>2</v>
      </c>
      <c r="E316" s="33"/>
      <c r="F316" s="33">
        <f t="shared" si="8"/>
        <v>0</v>
      </c>
      <c r="G316" s="28"/>
      <c r="H316" s="27">
        <f t="shared" si="9"/>
        <v>0</v>
      </c>
    </row>
    <row r="317" spans="1:8" ht="30" x14ac:dyDescent="0.25">
      <c r="A317" s="24" t="s">
        <v>685</v>
      </c>
      <c r="B317" s="25" t="s">
        <v>686</v>
      </c>
      <c r="C317" s="26" t="s">
        <v>595</v>
      </c>
      <c r="D317" s="28">
        <v>20</v>
      </c>
      <c r="E317" s="33"/>
      <c r="F317" s="33">
        <f t="shared" si="8"/>
        <v>0</v>
      </c>
      <c r="G317" s="28"/>
      <c r="H317" s="27">
        <f t="shared" si="9"/>
        <v>0</v>
      </c>
    </row>
    <row r="318" spans="1:8" x14ac:dyDescent="0.25">
      <c r="A318" s="24" t="s">
        <v>687</v>
      </c>
      <c r="B318" s="25" t="s">
        <v>688</v>
      </c>
      <c r="C318" s="26" t="s">
        <v>595</v>
      </c>
      <c r="D318" s="28">
        <v>2</v>
      </c>
      <c r="E318" s="33"/>
      <c r="F318" s="33">
        <f t="shared" si="8"/>
        <v>0</v>
      </c>
      <c r="G318" s="28"/>
      <c r="H318" s="27">
        <f t="shared" si="9"/>
        <v>0</v>
      </c>
    </row>
    <row r="319" spans="1:8" x14ac:dyDescent="0.25">
      <c r="A319" s="24" t="s">
        <v>689</v>
      </c>
      <c r="B319" s="25" t="s">
        <v>690</v>
      </c>
      <c r="C319" s="26" t="s">
        <v>523</v>
      </c>
      <c r="D319" s="28">
        <v>3</v>
      </c>
      <c r="E319" s="33"/>
      <c r="F319" s="33">
        <f t="shared" si="8"/>
        <v>0</v>
      </c>
      <c r="G319" s="28"/>
      <c r="H319" s="27">
        <f t="shared" si="9"/>
        <v>0</v>
      </c>
    </row>
    <row r="320" spans="1:8" x14ac:dyDescent="0.25">
      <c r="A320" s="24" t="s">
        <v>691</v>
      </c>
      <c r="B320" s="25" t="s">
        <v>692</v>
      </c>
      <c r="C320" s="26" t="s">
        <v>595</v>
      </c>
      <c r="D320" s="28">
        <v>7</v>
      </c>
      <c r="E320" s="33"/>
      <c r="F320" s="33">
        <f t="shared" si="8"/>
        <v>0</v>
      </c>
      <c r="G320" s="28"/>
      <c r="H320" s="27">
        <f t="shared" si="9"/>
        <v>0</v>
      </c>
    </row>
    <row r="321" spans="1:8" x14ac:dyDescent="0.25">
      <c r="A321" s="24" t="s">
        <v>693</v>
      </c>
      <c r="B321" s="25" t="s">
        <v>694</v>
      </c>
      <c r="C321" s="26" t="s">
        <v>523</v>
      </c>
      <c r="D321" s="28">
        <v>2</v>
      </c>
      <c r="E321" s="33"/>
      <c r="F321" s="33">
        <f t="shared" si="8"/>
        <v>0</v>
      </c>
      <c r="G321" s="28"/>
      <c r="H321" s="27">
        <f t="shared" si="9"/>
        <v>0</v>
      </c>
    </row>
    <row r="322" spans="1:8" ht="30" x14ac:dyDescent="0.25">
      <c r="A322" s="24" t="s">
        <v>695</v>
      </c>
      <c r="B322" s="25" t="s">
        <v>696</v>
      </c>
      <c r="C322" s="26" t="s">
        <v>523</v>
      </c>
      <c r="D322" s="28">
        <v>4</v>
      </c>
      <c r="E322" s="33"/>
      <c r="F322" s="33">
        <f t="shared" si="8"/>
        <v>0</v>
      </c>
      <c r="G322" s="28"/>
      <c r="H322" s="27">
        <f t="shared" si="9"/>
        <v>0</v>
      </c>
    </row>
    <row r="323" spans="1:8" x14ac:dyDescent="0.25">
      <c r="A323" s="24" t="s">
        <v>697</v>
      </c>
      <c r="B323" s="25" t="s">
        <v>698</v>
      </c>
      <c r="C323" s="26" t="s">
        <v>523</v>
      </c>
      <c r="D323" s="28">
        <v>1</v>
      </c>
      <c r="E323" s="33"/>
      <c r="F323" s="33">
        <f t="shared" si="8"/>
        <v>0</v>
      </c>
      <c r="G323" s="28"/>
      <c r="H323" s="27">
        <f t="shared" si="9"/>
        <v>0</v>
      </c>
    </row>
    <row r="324" spans="1:8" x14ac:dyDescent="0.25">
      <c r="A324" s="24" t="s">
        <v>699</v>
      </c>
      <c r="B324" s="25" t="s">
        <v>700</v>
      </c>
      <c r="C324" s="26" t="s">
        <v>523</v>
      </c>
      <c r="D324" s="28">
        <v>1</v>
      </c>
      <c r="E324" s="33"/>
      <c r="F324" s="33">
        <f t="shared" si="8"/>
        <v>0</v>
      </c>
      <c r="G324" s="28"/>
      <c r="H324" s="27">
        <f t="shared" si="9"/>
        <v>0</v>
      </c>
    </row>
    <row r="325" spans="1:8" ht="30" x14ac:dyDescent="0.25">
      <c r="A325" s="24" t="s">
        <v>701</v>
      </c>
      <c r="B325" s="25" t="s">
        <v>702</v>
      </c>
      <c r="C325" s="26" t="s">
        <v>523</v>
      </c>
      <c r="D325" s="28">
        <v>1</v>
      </c>
      <c r="E325" s="33"/>
      <c r="F325" s="33">
        <f t="shared" si="8"/>
        <v>0</v>
      </c>
      <c r="G325" s="28"/>
      <c r="H325" s="27">
        <f t="shared" si="9"/>
        <v>0</v>
      </c>
    </row>
    <row r="326" spans="1:8" ht="30" x14ac:dyDescent="0.25">
      <c r="A326" s="24" t="s">
        <v>703</v>
      </c>
      <c r="B326" s="25" t="s">
        <v>704</v>
      </c>
      <c r="C326" s="26" t="s">
        <v>592</v>
      </c>
      <c r="D326" s="28">
        <v>10</v>
      </c>
      <c r="E326" s="33"/>
      <c r="F326" s="33">
        <f t="shared" si="8"/>
        <v>0</v>
      </c>
      <c r="G326" s="28"/>
      <c r="H326" s="27">
        <f t="shared" si="9"/>
        <v>0</v>
      </c>
    </row>
    <row r="327" spans="1:8" ht="30" x14ac:dyDescent="0.25">
      <c r="A327" s="24" t="s">
        <v>705</v>
      </c>
      <c r="B327" s="25" t="s">
        <v>706</v>
      </c>
      <c r="C327" s="26" t="s">
        <v>523</v>
      </c>
      <c r="D327" s="28">
        <v>6</v>
      </c>
      <c r="E327" s="33"/>
      <c r="F327" s="33">
        <f t="shared" si="8"/>
        <v>0</v>
      </c>
      <c r="G327" s="28"/>
      <c r="H327" s="27">
        <f t="shared" si="9"/>
        <v>0</v>
      </c>
    </row>
    <row r="328" spans="1:8" ht="45" x14ac:dyDescent="0.25">
      <c r="A328" s="24" t="s">
        <v>707</v>
      </c>
      <c r="B328" s="25" t="s">
        <v>708</v>
      </c>
      <c r="C328" s="26" t="s">
        <v>523</v>
      </c>
      <c r="D328" s="28">
        <v>1</v>
      </c>
      <c r="E328" s="33"/>
      <c r="F328" s="33">
        <f t="shared" si="8"/>
        <v>0</v>
      </c>
      <c r="G328" s="28"/>
      <c r="H328" s="27">
        <f t="shared" si="9"/>
        <v>0</v>
      </c>
    </row>
    <row r="329" spans="1:8" ht="30" x14ac:dyDescent="0.25">
      <c r="A329" s="24" t="s">
        <v>709</v>
      </c>
      <c r="B329" s="25" t="s">
        <v>710</v>
      </c>
      <c r="C329" s="26" t="s">
        <v>523</v>
      </c>
      <c r="D329" s="28">
        <v>30</v>
      </c>
      <c r="E329" s="33"/>
      <c r="F329" s="33">
        <f t="shared" si="8"/>
        <v>0</v>
      </c>
      <c r="G329" s="28"/>
      <c r="H329" s="27">
        <f t="shared" si="9"/>
        <v>0</v>
      </c>
    </row>
    <row r="330" spans="1:8" ht="30" x14ac:dyDescent="0.25">
      <c r="A330" s="24" t="s">
        <v>711</v>
      </c>
      <c r="B330" s="25" t="s">
        <v>712</v>
      </c>
      <c r="C330" s="26" t="s">
        <v>523</v>
      </c>
      <c r="D330" s="28">
        <v>4</v>
      </c>
      <c r="E330" s="33"/>
      <c r="F330" s="33">
        <f t="shared" si="8"/>
        <v>0</v>
      </c>
      <c r="G330" s="28"/>
      <c r="H330" s="27">
        <f t="shared" si="9"/>
        <v>0</v>
      </c>
    </row>
    <row r="331" spans="1:8" ht="30" x14ac:dyDescent="0.25">
      <c r="A331" s="24" t="s">
        <v>713</v>
      </c>
      <c r="B331" s="25" t="s">
        <v>714</v>
      </c>
      <c r="C331" s="26" t="s">
        <v>523</v>
      </c>
      <c r="D331" s="28">
        <v>10</v>
      </c>
      <c r="E331" s="33"/>
      <c r="F331" s="33">
        <f t="shared" si="8"/>
        <v>0</v>
      </c>
      <c r="G331" s="28"/>
      <c r="H331" s="27">
        <f t="shared" si="9"/>
        <v>0</v>
      </c>
    </row>
    <row r="332" spans="1:8" ht="30" x14ac:dyDescent="0.25">
      <c r="A332" s="24" t="s">
        <v>715</v>
      </c>
      <c r="B332" s="25" t="s">
        <v>716</v>
      </c>
      <c r="C332" s="26" t="s">
        <v>523</v>
      </c>
      <c r="D332" s="28">
        <v>2</v>
      </c>
      <c r="E332" s="33"/>
      <c r="F332" s="33">
        <f t="shared" ref="F332:F378" si="10">D332*E332</f>
        <v>0</v>
      </c>
      <c r="G332" s="28"/>
      <c r="H332" s="27">
        <f t="shared" ref="H332:H379" si="11">F332+(F332*G332)/100</f>
        <v>0</v>
      </c>
    </row>
    <row r="333" spans="1:8" ht="30" x14ac:dyDescent="0.25">
      <c r="A333" s="24" t="s">
        <v>717</v>
      </c>
      <c r="B333" s="25" t="s">
        <v>718</v>
      </c>
      <c r="C333" s="26" t="s">
        <v>523</v>
      </c>
      <c r="D333" s="28">
        <v>1</v>
      </c>
      <c r="E333" s="33"/>
      <c r="F333" s="33">
        <f t="shared" si="10"/>
        <v>0</v>
      </c>
      <c r="G333" s="28"/>
      <c r="H333" s="27">
        <f t="shared" si="11"/>
        <v>0</v>
      </c>
    </row>
    <row r="334" spans="1:8" ht="30" x14ac:dyDescent="0.25">
      <c r="A334" s="24" t="s">
        <v>719</v>
      </c>
      <c r="B334" s="25" t="s">
        <v>720</v>
      </c>
      <c r="C334" s="26" t="s">
        <v>523</v>
      </c>
      <c r="D334" s="28">
        <v>1</v>
      </c>
      <c r="E334" s="33"/>
      <c r="F334" s="33">
        <f t="shared" si="10"/>
        <v>0</v>
      </c>
      <c r="G334" s="28"/>
      <c r="H334" s="27">
        <f t="shared" si="11"/>
        <v>0</v>
      </c>
    </row>
    <row r="335" spans="1:8" ht="30" x14ac:dyDescent="0.25">
      <c r="A335" s="24" t="s">
        <v>721</v>
      </c>
      <c r="B335" s="25" t="s">
        <v>722</v>
      </c>
      <c r="C335" s="26" t="s">
        <v>523</v>
      </c>
      <c r="D335" s="28">
        <v>5</v>
      </c>
      <c r="E335" s="33"/>
      <c r="F335" s="33">
        <f t="shared" si="10"/>
        <v>0</v>
      </c>
      <c r="G335" s="28"/>
      <c r="H335" s="27">
        <f t="shared" si="11"/>
        <v>0</v>
      </c>
    </row>
    <row r="336" spans="1:8" ht="30" x14ac:dyDescent="0.25">
      <c r="A336" s="24" t="s">
        <v>723</v>
      </c>
      <c r="B336" s="25" t="s">
        <v>724</v>
      </c>
      <c r="C336" s="26" t="s">
        <v>523</v>
      </c>
      <c r="D336" s="28">
        <v>5</v>
      </c>
      <c r="E336" s="33"/>
      <c r="F336" s="33">
        <f t="shared" si="10"/>
        <v>0</v>
      </c>
      <c r="G336" s="28"/>
      <c r="H336" s="27">
        <f t="shared" si="11"/>
        <v>0</v>
      </c>
    </row>
    <row r="337" spans="1:8" x14ac:dyDescent="0.25">
      <c r="A337" s="24" t="s">
        <v>725</v>
      </c>
      <c r="B337" s="25" t="s">
        <v>726</v>
      </c>
      <c r="C337" s="26" t="s">
        <v>523</v>
      </c>
      <c r="D337" s="28">
        <v>1</v>
      </c>
      <c r="E337" s="33"/>
      <c r="F337" s="33">
        <f t="shared" si="10"/>
        <v>0</v>
      </c>
      <c r="G337" s="28"/>
      <c r="H337" s="27">
        <f t="shared" si="11"/>
        <v>0</v>
      </c>
    </row>
    <row r="338" spans="1:8" ht="30" x14ac:dyDescent="0.25">
      <c r="A338" s="24" t="s">
        <v>727</v>
      </c>
      <c r="B338" s="25" t="s">
        <v>728</v>
      </c>
      <c r="C338" s="26" t="s">
        <v>523</v>
      </c>
      <c r="D338" s="28">
        <v>1</v>
      </c>
      <c r="E338" s="33"/>
      <c r="F338" s="33">
        <f t="shared" si="10"/>
        <v>0</v>
      </c>
      <c r="G338" s="28"/>
      <c r="H338" s="27">
        <f t="shared" si="11"/>
        <v>0</v>
      </c>
    </row>
    <row r="339" spans="1:8" ht="30" x14ac:dyDescent="0.25">
      <c r="A339" s="24" t="s">
        <v>729</v>
      </c>
      <c r="B339" s="25" t="s">
        <v>730</v>
      </c>
      <c r="C339" s="26" t="s">
        <v>523</v>
      </c>
      <c r="D339" s="28">
        <v>2</v>
      </c>
      <c r="E339" s="33"/>
      <c r="F339" s="33">
        <f t="shared" si="10"/>
        <v>0</v>
      </c>
      <c r="G339" s="28"/>
      <c r="H339" s="27">
        <f t="shared" si="11"/>
        <v>0</v>
      </c>
    </row>
    <row r="340" spans="1:8" ht="30" x14ac:dyDescent="0.25">
      <c r="A340" s="24" t="s">
        <v>731</v>
      </c>
      <c r="B340" s="25" t="s">
        <v>732</v>
      </c>
      <c r="C340" s="26" t="s">
        <v>523</v>
      </c>
      <c r="D340" s="28">
        <v>1</v>
      </c>
      <c r="E340" s="33"/>
      <c r="F340" s="33">
        <f t="shared" si="10"/>
        <v>0</v>
      </c>
      <c r="G340" s="28"/>
      <c r="H340" s="27">
        <f t="shared" si="11"/>
        <v>0</v>
      </c>
    </row>
    <row r="341" spans="1:8" ht="30" x14ac:dyDescent="0.25">
      <c r="A341" s="24" t="s">
        <v>733</v>
      </c>
      <c r="B341" s="25" t="s">
        <v>734</v>
      </c>
      <c r="C341" s="26" t="s">
        <v>523</v>
      </c>
      <c r="D341" s="28">
        <v>2</v>
      </c>
      <c r="E341" s="33"/>
      <c r="F341" s="33">
        <f t="shared" si="10"/>
        <v>0</v>
      </c>
      <c r="G341" s="28"/>
      <c r="H341" s="27">
        <f t="shared" si="11"/>
        <v>0</v>
      </c>
    </row>
    <row r="342" spans="1:8" ht="30" x14ac:dyDescent="0.25">
      <c r="A342" s="24" t="s">
        <v>735</v>
      </c>
      <c r="B342" s="25" t="s">
        <v>736</v>
      </c>
      <c r="C342" s="26" t="s">
        <v>523</v>
      </c>
      <c r="D342" s="28">
        <v>2</v>
      </c>
      <c r="E342" s="33"/>
      <c r="F342" s="33">
        <f t="shared" si="10"/>
        <v>0</v>
      </c>
      <c r="G342" s="28"/>
      <c r="H342" s="27">
        <f t="shared" si="11"/>
        <v>0</v>
      </c>
    </row>
    <row r="343" spans="1:8" ht="30" x14ac:dyDescent="0.25">
      <c r="A343" s="24" t="s">
        <v>737</v>
      </c>
      <c r="B343" s="25" t="s">
        <v>738</v>
      </c>
      <c r="C343" s="26" t="s">
        <v>523</v>
      </c>
      <c r="D343" s="28">
        <v>10</v>
      </c>
      <c r="E343" s="33"/>
      <c r="F343" s="33">
        <f t="shared" si="10"/>
        <v>0</v>
      </c>
      <c r="G343" s="28"/>
      <c r="H343" s="27">
        <f t="shared" si="11"/>
        <v>0</v>
      </c>
    </row>
    <row r="344" spans="1:8" x14ac:dyDescent="0.25">
      <c r="A344" s="24" t="s">
        <v>739</v>
      </c>
      <c r="B344" s="25" t="s">
        <v>740</v>
      </c>
      <c r="C344" s="26" t="s">
        <v>523</v>
      </c>
      <c r="D344" s="28">
        <v>2</v>
      </c>
      <c r="E344" s="33"/>
      <c r="F344" s="33">
        <f t="shared" si="10"/>
        <v>0</v>
      </c>
      <c r="G344" s="28"/>
      <c r="H344" s="27">
        <f t="shared" si="11"/>
        <v>0</v>
      </c>
    </row>
    <row r="345" spans="1:8" x14ac:dyDescent="0.25">
      <c r="A345" s="24" t="s">
        <v>741</v>
      </c>
      <c r="B345" s="25" t="s">
        <v>742</v>
      </c>
      <c r="C345" s="26" t="s">
        <v>523</v>
      </c>
      <c r="D345" s="28">
        <v>3</v>
      </c>
      <c r="E345" s="33"/>
      <c r="F345" s="33">
        <f t="shared" si="10"/>
        <v>0</v>
      </c>
      <c r="G345" s="28"/>
      <c r="H345" s="27">
        <f t="shared" si="11"/>
        <v>0</v>
      </c>
    </row>
    <row r="346" spans="1:8" ht="30" x14ac:dyDescent="0.25">
      <c r="A346" s="24" t="s">
        <v>743</v>
      </c>
      <c r="B346" s="25" t="s">
        <v>744</v>
      </c>
      <c r="C346" s="26" t="s">
        <v>523</v>
      </c>
      <c r="D346" s="28">
        <v>5</v>
      </c>
      <c r="E346" s="33"/>
      <c r="F346" s="33">
        <f t="shared" si="10"/>
        <v>0</v>
      </c>
      <c r="G346" s="28"/>
      <c r="H346" s="27">
        <f t="shared" si="11"/>
        <v>0</v>
      </c>
    </row>
    <row r="347" spans="1:8" x14ac:dyDescent="0.25">
      <c r="A347" s="24" t="s">
        <v>745</v>
      </c>
      <c r="B347" s="25" t="s">
        <v>612</v>
      </c>
      <c r="C347" s="26" t="s">
        <v>523</v>
      </c>
      <c r="D347" s="28">
        <v>2</v>
      </c>
      <c r="E347" s="33"/>
      <c r="F347" s="33">
        <f t="shared" si="10"/>
        <v>0</v>
      </c>
      <c r="G347" s="28"/>
      <c r="H347" s="27">
        <f t="shared" si="11"/>
        <v>0</v>
      </c>
    </row>
    <row r="348" spans="1:8" ht="30" x14ac:dyDescent="0.25">
      <c r="A348" s="24" t="s">
        <v>746</v>
      </c>
      <c r="B348" s="25" t="s">
        <v>660</v>
      </c>
      <c r="C348" s="26" t="s">
        <v>523</v>
      </c>
      <c r="D348" s="28">
        <v>1</v>
      </c>
      <c r="E348" s="33"/>
      <c r="F348" s="33">
        <f t="shared" si="10"/>
        <v>0</v>
      </c>
      <c r="G348" s="28"/>
      <c r="H348" s="27">
        <f t="shared" si="11"/>
        <v>0</v>
      </c>
    </row>
    <row r="349" spans="1:8" ht="30" x14ac:dyDescent="0.25">
      <c r="A349" s="24" t="s">
        <v>747</v>
      </c>
      <c r="B349" s="25" t="s">
        <v>662</v>
      </c>
      <c r="C349" s="26" t="s">
        <v>523</v>
      </c>
      <c r="D349" s="28">
        <v>1</v>
      </c>
      <c r="E349" s="33"/>
      <c r="F349" s="33">
        <f t="shared" si="10"/>
        <v>0</v>
      </c>
      <c r="G349" s="28"/>
      <c r="H349" s="27">
        <f t="shared" si="11"/>
        <v>0</v>
      </c>
    </row>
    <row r="350" spans="1:8" x14ac:dyDescent="0.25">
      <c r="A350" s="24" t="s">
        <v>748</v>
      </c>
      <c r="B350" s="25" t="s">
        <v>749</v>
      </c>
      <c r="C350" s="26" t="s">
        <v>523</v>
      </c>
      <c r="D350" s="28">
        <v>10</v>
      </c>
      <c r="E350" s="33"/>
      <c r="F350" s="33">
        <f t="shared" si="10"/>
        <v>0</v>
      </c>
      <c r="G350" s="28"/>
      <c r="H350" s="27">
        <f t="shared" si="11"/>
        <v>0</v>
      </c>
    </row>
    <row r="351" spans="1:8" x14ac:dyDescent="0.25">
      <c r="A351" s="24" t="s">
        <v>750</v>
      </c>
      <c r="B351" s="25" t="s">
        <v>751</v>
      </c>
      <c r="C351" s="26" t="s">
        <v>595</v>
      </c>
      <c r="D351" s="28">
        <v>10</v>
      </c>
      <c r="E351" s="33"/>
      <c r="F351" s="33">
        <f t="shared" si="10"/>
        <v>0</v>
      </c>
      <c r="G351" s="28"/>
      <c r="H351" s="27">
        <f t="shared" si="11"/>
        <v>0</v>
      </c>
    </row>
    <row r="352" spans="1:8" x14ac:dyDescent="0.25">
      <c r="A352" s="24" t="s">
        <v>752</v>
      </c>
      <c r="B352" s="25" t="s">
        <v>753</v>
      </c>
      <c r="C352" s="26" t="s">
        <v>595</v>
      </c>
      <c r="D352" s="28">
        <v>10</v>
      </c>
      <c r="E352" s="33"/>
      <c r="F352" s="33">
        <f t="shared" si="10"/>
        <v>0</v>
      </c>
      <c r="G352" s="28"/>
      <c r="H352" s="27">
        <f t="shared" si="11"/>
        <v>0</v>
      </c>
    </row>
    <row r="353" spans="1:8" x14ac:dyDescent="0.25">
      <c r="A353" s="24" t="s">
        <v>754</v>
      </c>
      <c r="B353" s="25" t="s">
        <v>755</v>
      </c>
      <c r="C353" s="26" t="s">
        <v>595</v>
      </c>
      <c r="D353" s="28">
        <v>1</v>
      </c>
      <c r="E353" s="33"/>
      <c r="F353" s="33">
        <f t="shared" si="10"/>
        <v>0</v>
      </c>
      <c r="G353" s="28"/>
      <c r="H353" s="27">
        <f t="shared" si="11"/>
        <v>0</v>
      </c>
    </row>
    <row r="354" spans="1:8" ht="30" x14ac:dyDescent="0.25">
      <c r="A354" s="24" t="s">
        <v>756</v>
      </c>
      <c r="B354" s="25" t="s">
        <v>622</v>
      </c>
      <c r="C354" s="26" t="s">
        <v>523</v>
      </c>
      <c r="D354" s="28">
        <v>3</v>
      </c>
      <c r="E354" s="33"/>
      <c r="F354" s="33">
        <f t="shared" si="10"/>
        <v>0</v>
      </c>
      <c r="G354" s="28"/>
      <c r="H354" s="27">
        <f t="shared" si="11"/>
        <v>0</v>
      </c>
    </row>
    <row r="355" spans="1:8" ht="30" x14ac:dyDescent="0.25">
      <c r="A355" s="24" t="s">
        <v>757</v>
      </c>
      <c r="B355" s="25" t="s">
        <v>758</v>
      </c>
      <c r="C355" s="26" t="s">
        <v>523</v>
      </c>
      <c r="D355" s="28">
        <v>1</v>
      </c>
      <c r="E355" s="33"/>
      <c r="F355" s="33">
        <f t="shared" si="10"/>
        <v>0</v>
      </c>
      <c r="G355" s="28"/>
      <c r="H355" s="27">
        <f t="shared" si="11"/>
        <v>0</v>
      </c>
    </row>
    <row r="356" spans="1:8" ht="30" x14ac:dyDescent="0.25">
      <c r="A356" s="24" t="s">
        <v>759</v>
      </c>
      <c r="B356" s="25" t="s">
        <v>760</v>
      </c>
      <c r="C356" s="26" t="s">
        <v>523</v>
      </c>
      <c r="D356" s="28">
        <v>5</v>
      </c>
      <c r="E356" s="33"/>
      <c r="F356" s="33">
        <f t="shared" si="10"/>
        <v>0</v>
      </c>
      <c r="G356" s="28"/>
      <c r="H356" s="27">
        <f t="shared" si="11"/>
        <v>0</v>
      </c>
    </row>
    <row r="357" spans="1:8" ht="60" x14ac:dyDescent="0.25">
      <c r="A357" s="24" t="s">
        <v>761</v>
      </c>
      <c r="B357" s="25" t="s">
        <v>762</v>
      </c>
      <c r="C357" s="26" t="s">
        <v>523</v>
      </c>
      <c r="D357" s="28">
        <v>1</v>
      </c>
      <c r="E357" s="33"/>
      <c r="F357" s="33">
        <f t="shared" si="10"/>
        <v>0</v>
      </c>
      <c r="G357" s="28"/>
      <c r="H357" s="27">
        <f t="shared" si="11"/>
        <v>0</v>
      </c>
    </row>
    <row r="358" spans="1:8" ht="30" x14ac:dyDescent="0.25">
      <c r="A358" s="24" t="s">
        <v>763</v>
      </c>
      <c r="B358" s="25" t="s">
        <v>764</v>
      </c>
      <c r="C358" s="26" t="s">
        <v>523</v>
      </c>
      <c r="D358" s="28">
        <v>1</v>
      </c>
      <c r="E358" s="33"/>
      <c r="F358" s="33">
        <f t="shared" si="10"/>
        <v>0</v>
      </c>
      <c r="G358" s="28"/>
      <c r="H358" s="27">
        <f t="shared" si="11"/>
        <v>0</v>
      </c>
    </row>
    <row r="359" spans="1:8" x14ac:dyDescent="0.25">
      <c r="A359" s="24" t="s">
        <v>765</v>
      </c>
      <c r="B359" s="25" t="s">
        <v>766</v>
      </c>
      <c r="C359" s="26" t="s">
        <v>523</v>
      </c>
      <c r="D359" s="28">
        <v>5</v>
      </c>
      <c r="E359" s="33"/>
      <c r="F359" s="33">
        <f t="shared" si="10"/>
        <v>0</v>
      </c>
      <c r="G359" s="28"/>
      <c r="H359" s="27">
        <f t="shared" si="11"/>
        <v>0</v>
      </c>
    </row>
    <row r="360" spans="1:8" x14ac:dyDescent="0.25">
      <c r="A360" s="24" t="s">
        <v>767</v>
      </c>
      <c r="B360" s="25" t="s">
        <v>768</v>
      </c>
      <c r="C360" s="26" t="s">
        <v>523</v>
      </c>
      <c r="D360" s="28">
        <v>5</v>
      </c>
      <c r="E360" s="33"/>
      <c r="F360" s="33">
        <f t="shared" si="10"/>
        <v>0</v>
      </c>
      <c r="G360" s="28"/>
      <c r="H360" s="27">
        <f t="shared" si="11"/>
        <v>0</v>
      </c>
    </row>
    <row r="361" spans="1:8" x14ac:dyDescent="0.25">
      <c r="A361" s="24" t="s">
        <v>769</v>
      </c>
      <c r="B361" s="25" t="s">
        <v>770</v>
      </c>
      <c r="C361" s="26" t="s">
        <v>523</v>
      </c>
      <c r="D361" s="28">
        <v>5</v>
      </c>
      <c r="E361" s="33"/>
      <c r="F361" s="33">
        <f t="shared" si="10"/>
        <v>0</v>
      </c>
      <c r="G361" s="28"/>
      <c r="H361" s="27">
        <f t="shared" si="11"/>
        <v>0</v>
      </c>
    </row>
    <row r="362" spans="1:8" x14ac:dyDescent="0.25">
      <c r="A362" s="24" t="s">
        <v>771</v>
      </c>
      <c r="B362" s="25" t="s">
        <v>772</v>
      </c>
      <c r="C362" s="26" t="s">
        <v>523</v>
      </c>
      <c r="D362" s="28">
        <v>5</v>
      </c>
      <c r="E362" s="33"/>
      <c r="F362" s="33">
        <f t="shared" si="10"/>
        <v>0</v>
      </c>
      <c r="G362" s="28"/>
      <c r="H362" s="27">
        <f t="shared" si="11"/>
        <v>0</v>
      </c>
    </row>
    <row r="363" spans="1:8" x14ac:dyDescent="0.25">
      <c r="A363" s="24" t="s">
        <v>773</v>
      </c>
      <c r="B363" s="25" t="s">
        <v>774</v>
      </c>
      <c r="C363" s="26" t="s">
        <v>523</v>
      </c>
      <c r="D363" s="28">
        <v>5</v>
      </c>
      <c r="E363" s="33"/>
      <c r="F363" s="33">
        <f t="shared" si="10"/>
        <v>0</v>
      </c>
      <c r="G363" s="28"/>
      <c r="H363" s="27">
        <f t="shared" si="11"/>
        <v>0</v>
      </c>
    </row>
    <row r="364" spans="1:8" ht="30" x14ac:dyDescent="0.25">
      <c r="A364" s="24" t="s">
        <v>775</v>
      </c>
      <c r="B364" s="25" t="s">
        <v>776</v>
      </c>
      <c r="C364" s="26" t="s">
        <v>523</v>
      </c>
      <c r="D364" s="28">
        <v>5</v>
      </c>
      <c r="E364" s="33"/>
      <c r="F364" s="33">
        <f t="shared" si="10"/>
        <v>0</v>
      </c>
      <c r="G364" s="28"/>
      <c r="H364" s="27">
        <f t="shared" si="11"/>
        <v>0</v>
      </c>
    </row>
    <row r="365" spans="1:8" x14ac:dyDescent="0.25">
      <c r="A365" s="24" t="s">
        <v>777</v>
      </c>
      <c r="B365" s="25" t="s">
        <v>778</v>
      </c>
      <c r="C365" s="26" t="s">
        <v>595</v>
      </c>
      <c r="D365" s="28">
        <v>15</v>
      </c>
      <c r="E365" s="33"/>
      <c r="F365" s="33">
        <f t="shared" si="10"/>
        <v>0</v>
      </c>
      <c r="G365" s="28"/>
      <c r="H365" s="27">
        <f t="shared" si="11"/>
        <v>0</v>
      </c>
    </row>
    <row r="366" spans="1:8" x14ac:dyDescent="0.25">
      <c r="A366" s="24" t="s">
        <v>779</v>
      </c>
      <c r="B366" s="25" t="s">
        <v>780</v>
      </c>
      <c r="C366" s="26" t="s">
        <v>592</v>
      </c>
      <c r="D366" s="28">
        <v>10</v>
      </c>
      <c r="E366" s="33"/>
      <c r="F366" s="33">
        <f t="shared" si="10"/>
        <v>0</v>
      </c>
      <c r="G366" s="28"/>
      <c r="H366" s="27">
        <f t="shared" si="11"/>
        <v>0</v>
      </c>
    </row>
    <row r="367" spans="1:8" x14ac:dyDescent="0.25">
      <c r="A367" s="24" t="s">
        <v>781</v>
      </c>
      <c r="B367" s="25" t="s">
        <v>782</v>
      </c>
      <c r="C367" s="26" t="s">
        <v>592</v>
      </c>
      <c r="D367" s="28">
        <v>10</v>
      </c>
      <c r="E367" s="33"/>
      <c r="F367" s="33">
        <f t="shared" si="10"/>
        <v>0</v>
      </c>
      <c r="G367" s="28"/>
      <c r="H367" s="27">
        <f t="shared" si="11"/>
        <v>0</v>
      </c>
    </row>
    <row r="368" spans="1:8" x14ac:dyDescent="0.25">
      <c r="A368" s="24" t="s">
        <v>783</v>
      </c>
      <c r="B368" s="25" t="s">
        <v>784</v>
      </c>
      <c r="C368" s="26" t="s">
        <v>523</v>
      </c>
      <c r="D368" s="28">
        <v>8</v>
      </c>
      <c r="E368" s="33"/>
      <c r="F368" s="33">
        <f t="shared" si="10"/>
        <v>0</v>
      </c>
      <c r="G368" s="28"/>
      <c r="H368" s="27">
        <f t="shared" si="11"/>
        <v>0</v>
      </c>
    </row>
    <row r="369" spans="1:8" ht="30" x14ac:dyDescent="0.25">
      <c r="A369" s="24" t="s">
        <v>785</v>
      </c>
      <c r="B369" s="25" t="s">
        <v>786</v>
      </c>
      <c r="C369" s="26" t="s">
        <v>595</v>
      </c>
      <c r="D369" s="28">
        <v>2</v>
      </c>
      <c r="E369" s="33"/>
      <c r="F369" s="33">
        <f t="shared" si="10"/>
        <v>0</v>
      </c>
      <c r="G369" s="28"/>
      <c r="H369" s="27">
        <f t="shared" si="11"/>
        <v>0</v>
      </c>
    </row>
    <row r="370" spans="1:8" ht="30" x14ac:dyDescent="0.25">
      <c r="A370" s="24" t="s">
        <v>787</v>
      </c>
      <c r="B370" s="25" t="s">
        <v>788</v>
      </c>
      <c r="C370" s="26" t="s">
        <v>523</v>
      </c>
      <c r="D370" s="28">
        <v>4</v>
      </c>
      <c r="E370" s="33"/>
      <c r="F370" s="33">
        <f t="shared" si="10"/>
        <v>0</v>
      </c>
      <c r="G370" s="28"/>
      <c r="H370" s="27">
        <f t="shared" si="11"/>
        <v>0</v>
      </c>
    </row>
    <row r="371" spans="1:8" x14ac:dyDescent="0.25">
      <c r="A371" s="24" t="s">
        <v>789</v>
      </c>
      <c r="B371" s="25" t="s">
        <v>790</v>
      </c>
      <c r="C371" s="26" t="s">
        <v>595</v>
      </c>
      <c r="D371" s="28">
        <v>5</v>
      </c>
      <c r="E371" s="33"/>
      <c r="F371" s="33">
        <f t="shared" si="10"/>
        <v>0</v>
      </c>
      <c r="G371" s="28"/>
      <c r="H371" s="27">
        <f t="shared" si="11"/>
        <v>0</v>
      </c>
    </row>
    <row r="372" spans="1:8" ht="60" x14ac:dyDescent="0.25">
      <c r="A372" s="24" t="s">
        <v>791</v>
      </c>
      <c r="B372" s="25" t="s">
        <v>792</v>
      </c>
      <c r="C372" s="26" t="s">
        <v>523</v>
      </c>
      <c r="D372" s="28">
        <v>10</v>
      </c>
      <c r="E372" s="33"/>
      <c r="F372" s="33">
        <f t="shared" si="10"/>
        <v>0</v>
      </c>
      <c r="G372" s="28"/>
      <c r="H372" s="27">
        <f t="shared" si="11"/>
        <v>0</v>
      </c>
    </row>
    <row r="373" spans="1:8" ht="60" x14ac:dyDescent="0.25">
      <c r="A373" s="24" t="s">
        <v>793</v>
      </c>
      <c r="B373" s="25" t="s">
        <v>794</v>
      </c>
      <c r="C373" s="26" t="s">
        <v>523</v>
      </c>
      <c r="D373" s="28">
        <v>10</v>
      </c>
      <c r="E373" s="33"/>
      <c r="F373" s="33">
        <f t="shared" si="10"/>
        <v>0</v>
      </c>
      <c r="G373" s="28"/>
      <c r="H373" s="27">
        <f t="shared" si="11"/>
        <v>0</v>
      </c>
    </row>
    <row r="374" spans="1:8" x14ac:dyDescent="0.25">
      <c r="A374" s="24" t="s">
        <v>795</v>
      </c>
      <c r="B374" s="25" t="s">
        <v>796</v>
      </c>
      <c r="C374" s="26" t="s">
        <v>523</v>
      </c>
      <c r="D374" s="28">
        <v>3</v>
      </c>
      <c r="E374" s="33"/>
      <c r="F374" s="33">
        <f t="shared" si="10"/>
        <v>0</v>
      </c>
      <c r="G374" s="28"/>
      <c r="H374" s="27">
        <f t="shared" si="11"/>
        <v>0</v>
      </c>
    </row>
    <row r="375" spans="1:8" x14ac:dyDescent="0.25">
      <c r="A375" s="24" t="s">
        <v>797</v>
      </c>
      <c r="B375" s="25" t="s">
        <v>798</v>
      </c>
      <c r="C375" s="26" t="s">
        <v>523</v>
      </c>
      <c r="D375" s="28">
        <v>6</v>
      </c>
      <c r="E375" s="33"/>
      <c r="F375" s="33">
        <f t="shared" si="10"/>
        <v>0</v>
      </c>
      <c r="G375" s="28"/>
      <c r="H375" s="27">
        <f t="shared" si="11"/>
        <v>0</v>
      </c>
    </row>
    <row r="376" spans="1:8" ht="30" x14ac:dyDescent="0.25">
      <c r="A376" s="24" t="s">
        <v>799</v>
      </c>
      <c r="B376" s="25" t="s">
        <v>800</v>
      </c>
      <c r="C376" s="26" t="s">
        <v>595</v>
      </c>
      <c r="D376" s="28">
        <v>10</v>
      </c>
      <c r="E376" s="33"/>
      <c r="F376" s="33">
        <f t="shared" si="10"/>
        <v>0</v>
      </c>
      <c r="G376" s="28"/>
      <c r="H376" s="27">
        <f t="shared" si="11"/>
        <v>0</v>
      </c>
    </row>
    <row r="377" spans="1:8" ht="30" x14ac:dyDescent="0.25">
      <c r="A377" s="24" t="s">
        <v>801</v>
      </c>
      <c r="B377" s="25" t="s">
        <v>802</v>
      </c>
      <c r="C377" s="26" t="s">
        <v>595</v>
      </c>
      <c r="D377" s="28">
        <v>2</v>
      </c>
      <c r="E377" s="33"/>
      <c r="F377" s="33">
        <f t="shared" si="10"/>
        <v>0</v>
      </c>
      <c r="G377" s="28"/>
      <c r="H377" s="27">
        <f t="shared" si="11"/>
        <v>0</v>
      </c>
    </row>
    <row r="378" spans="1:8" ht="30" x14ac:dyDescent="0.25">
      <c r="A378" s="39" t="s">
        <v>803</v>
      </c>
      <c r="B378" s="40" t="s">
        <v>804</v>
      </c>
      <c r="C378" s="41" t="s">
        <v>523</v>
      </c>
      <c r="D378" s="37">
        <v>10</v>
      </c>
      <c r="E378" s="36"/>
      <c r="F378" s="36">
        <f t="shared" si="10"/>
        <v>0</v>
      </c>
      <c r="G378" s="37"/>
      <c r="H378" s="38">
        <f t="shared" si="11"/>
        <v>0</v>
      </c>
    </row>
    <row r="379" spans="1:8" ht="18.75" x14ac:dyDescent="0.3">
      <c r="A379" s="42"/>
      <c r="B379" s="43" t="s">
        <v>808</v>
      </c>
      <c r="C379" s="44"/>
      <c r="D379" s="44"/>
      <c r="E379" s="45"/>
      <c r="F379" s="46">
        <f>SUM(F11:F378)</f>
        <v>0</v>
      </c>
      <c r="G379" s="47"/>
      <c r="H379" s="46">
        <f t="shared" si="11"/>
        <v>0</v>
      </c>
    </row>
    <row r="380" spans="1:8" x14ac:dyDescent="0.25">
      <c r="E380" s="34"/>
      <c r="F380" s="34"/>
    </row>
    <row r="381" spans="1:8" x14ac:dyDescent="0.25">
      <c r="E381" s="34"/>
      <c r="F381" s="34"/>
    </row>
    <row r="382" spans="1:8" x14ac:dyDescent="0.25">
      <c r="E382" s="34"/>
      <c r="F382" s="34"/>
    </row>
    <row r="383" spans="1:8" x14ac:dyDescent="0.25">
      <c r="E383" s="34"/>
      <c r="F383" s="34"/>
    </row>
    <row r="384" spans="1:8" x14ac:dyDescent="0.25">
      <c r="E384" s="34"/>
      <c r="F384" s="34"/>
    </row>
    <row r="385" spans="5:6" x14ac:dyDescent="0.25">
      <c r="E385" s="34"/>
      <c r="F385" s="34"/>
    </row>
    <row r="386" spans="5:6" x14ac:dyDescent="0.25">
      <c r="E386" s="34"/>
      <c r="F386" s="34"/>
    </row>
    <row r="387" spans="5:6" x14ac:dyDescent="0.25">
      <c r="E387" s="34"/>
      <c r="F387" s="34"/>
    </row>
    <row r="388" spans="5:6" x14ac:dyDescent="0.25">
      <c r="E388" s="34"/>
      <c r="F388" s="34"/>
    </row>
    <row r="389" spans="5:6" x14ac:dyDescent="0.25">
      <c r="E389" s="34"/>
      <c r="F389" s="34"/>
    </row>
  </sheetData>
  <mergeCells count="2">
    <mergeCell ref="B3:H5"/>
    <mergeCell ref="B6:H6"/>
  </mergeCells>
  <pageMargins left="0.7" right="0.7" top="0.75" bottom="0.75" header="0.3" footer="0.3"/>
  <pageSetup paperSize="9" scale="9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2019-03-22T07:39:10Z</cp:lastPrinted>
  <dcterms:created xsi:type="dcterms:W3CDTF">2019-03-21T07:13:21Z</dcterms:created>
  <dcterms:modified xsi:type="dcterms:W3CDTF">2019-04-03T07:42:43Z</dcterms:modified>
</cp:coreProperties>
</file>