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\Desktop\podłączenie budynków\"/>
    </mc:Choice>
  </mc:AlternateContent>
  <bookViews>
    <workbookView xWindow="-120" yWindow="-120" windowWidth="29040" windowHeight="15840"/>
  </bookViews>
  <sheets>
    <sheet name="Załącznik nr 7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5" l="1"/>
  <c r="N40" i="5"/>
  <c r="L40" i="5"/>
  <c r="J40" i="5"/>
  <c r="H40" i="5"/>
  <c r="F40" i="5"/>
  <c r="Q39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10" i="5"/>
  <c r="Q40" i="5" l="1"/>
</calcChain>
</file>

<file path=xl/sharedStrings.xml><?xml version="1.0" encoding="utf-8"?>
<sst xmlns="http://schemas.openxmlformats.org/spreadsheetml/2006/main" count="103" uniqueCount="90">
  <si>
    <t>Kolumna1</t>
  </si>
  <si>
    <t>Kolumna2</t>
  </si>
  <si>
    <t>Lp</t>
  </si>
  <si>
    <t>Lokalizacja przyłącza</t>
  </si>
  <si>
    <r>
      <t xml:space="preserve">PVC </t>
    </r>
    <r>
      <rPr>
        <sz val="9"/>
        <rFont val="Calibri"/>
        <family val="2"/>
        <charset val="238"/>
      </rPr>
      <t>Ø160 mm</t>
    </r>
  </si>
  <si>
    <t>Kamionka Ø150 mm</t>
  </si>
  <si>
    <t>Studnie rewizyjne</t>
  </si>
  <si>
    <t>Szamba adoptowane                                na studnie rewizyjne</t>
  </si>
  <si>
    <t>Inwentaryzacja powykonawcza</t>
  </si>
  <si>
    <t>Wartość ryczałtowa netto</t>
  </si>
  <si>
    <t>Wartość ryczałtowa brutto</t>
  </si>
  <si>
    <t>ulica</t>
  </si>
  <si>
    <t>nr posesji</t>
  </si>
  <si>
    <t>nr ewid. gruntów</t>
  </si>
  <si>
    <t>obręb</t>
  </si>
  <si>
    <t>długość          [mb]</t>
  </si>
  <si>
    <t>cena jednostkowa zł/m</t>
  </si>
  <si>
    <t>ilość         [szt.]</t>
  </si>
  <si>
    <t>cena jednostkowa zł/szt</t>
  </si>
  <si>
    <t>ilość         [szt].</t>
  </si>
  <si>
    <t>zł</t>
  </si>
  <si>
    <t>Kolumna3</t>
  </si>
  <si>
    <t>Kolumna4</t>
  </si>
  <si>
    <t>Kolumna5</t>
  </si>
  <si>
    <t>Kolumna12</t>
  </si>
  <si>
    <t>Kolumna13</t>
  </si>
  <si>
    <t>Kolumna14</t>
  </si>
  <si>
    <t>Kolumna15</t>
  </si>
  <si>
    <t>Kolumna16</t>
  </si>
  <si>
    <t>Kolumna17</t>
  </si>
  <si>
    <t>Wodna</t>
  </si>
  <si>
    <t>Białobrzeska</t>
  </si>
  <si>
    <t>Cisowa</t>
  </si>
  <si>
    <t>1B</t>
  </si>
  <si>
    <t>Szczęśliwa</t>
  </si>
  <si>
    <t>(podpis i pieczątka osoby/osób upoważnionych</t>
  </si>
  <si>
    <t>do występowania w imieniu Wykonawcy)</t>
  </si>
  <si>
    <t xml:space="preserve">Do wyceny poszczególnych podłączeń, w kolumnie 7,9,11,13,15 i 17 Wykazu,  </t>
  </si>
  <si>
    <t xml:space="preserve">należy wstawić odpowiednie ceny jednostkowe z wykazu cen </t>
  </si>
  <si>
    <t xml:space="preserve">kosztorysowo-ryczałtowych (Załącznik nr 1A do SIWZ) </t>
  </si>
  <si>
    <t>…......................................................................................</t>
  </si>
  <si>
    <t>……………………………………..</t>
  </si>
  <si>
    <t xml:space="preserve">     (pieczęć  Wykonawcy)</t>
  </si>
  <si>
    <t>Załącznik nr 7</t>
  </si>
  <si>
    <t>Znak sprawy: JRP-ZS/RP/01/09/21</t>
  </si>
  <si>
    <t>67, 46/2</t>
  </si>
  <si>
    <t>165/5</t>
  </si>
  <si>
    <t>331/1</t>
  </si>
  <si>
    <t>113/2</t>
  </si>
  <si>
    <t>241/1</t>
  </si>
  <si>
    <t>167/2</t>
  </si>
  <si>
    <t>8/1</t>
  </si>
  <si>
    <t>332</t>
  </si>
  <si>
    <t>808/13, 65</t>
  </si>
  <si>
    <t>701/2</t>
  </si>
  <si>
    <t>Gminna</t>
  </si>
  <si>
    <t>30a</t>
  </si>
  <si>
    <t>Wspólna</t>
  </si>
  <si>
    <t>Dąbrowska</t>
  </si>
  <si>
    <t>117b</t>
  </si>
  <si>
    <t>Zawadzka</t>
  </si>
  <si>
    <t>Orzeszkowej</t>
  </si>
  <si>
    <t>Narewskiego</t>
  </si>
  <si>
    <t>Kilińskiego</t>
  </si>
  <si>
    <t>Reja</t>
  </si>
  <si>
    <t>Koszykowa</t>
  </si>
  <si>
    <t>12A</t>
  </si>
  <si>
    <t>Krawiecka</t>
  </si>
  <si>
    <t>15a</t>
  </si>
  <si>
    <t>Północna</t>
  </si>
  <si>
    <t>9a</t>
  </si>
  <si>
    <t>114A</t>
  </si>
  <si>
    <t>Żurawia</t>
  </si>
  <si>
    <t>Sienna</t>
  </si>
  <si>
    <t>Nadrzeczna</t>
  </si>
  <si>
    <t>Kręta</t>
  </si>
  <si>
    <t>Konopnickiej</t>
  </si>
  <si>
    <t>Garbarska</t>
  </si>
  <si>
    <t>Mireckiego</t>
  </si>
  <si>
    <t>Anny</t>
  </si>
  <si>
    <t>16/18</t>
  </si>
  <si>
    <t>10/12</t>
  </si>
  <si>
    <t>6/2</t>
  </si>
  <si>
    <t>Wykaz planowanych do wykonania podłączeń budynków do kanalizacji sanitarnej oraz ich lokalizacja</t>
  </si>
  <si>
    <t>Kolumna6</t>
  </si>
  <si>
    <t>Kolumna7</t>
  </si>
  <si>
    <t>Kolumna8</t>
  </si>
  <si>
    <t>Kolumna9</t>
  </si>
  <si>
    <t>Kolumna10</t>
  </si>
  <si>
    <t>Kolumna11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</si>
</sst>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Arial"/>
    </font>
    <font>
      <sz val="9"/>
      <name val="Arial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164" fontId="13" fillId="0" borderId="0" applyFont="0" applyFill="0" applyBorder="0" applyAlignment="0" applyProtection="0"/>
  </cellStyleXfs>
  <cellXfs count="100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" fontId="10" fillId="0" borderId="11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1" fontId="10" fillId="0" borderId="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2" fontId="16" fillId="0" borderId="9" xfId="0" applyNumberFormat="1" applyFont="1" applyFill="1" applyBorder="1" applyAlignment="1">
      <alignment horizontal="center" vertical="center" wrapText="1"/>
    </xf>
    <xf numFmtId="2" fontId="16" fillId="0" borderId="7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 wrapText="1"/>
    </xf>
    <xf numFmtId="164" fontId="11" fillId="0" borderId="7" xfId="3" applyFont="1" applyFill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2" fontId="11" fillId="0" borderId="7" xfId="3" applyNumberFormat="1" applyFont="1" applyFill="1" applyBorder="1" applyAlignment="1">
      <alignment horizontal="center" vertical="center" wrapText="1"/>
    </xf>
    <xf numFmtId="1" fontId="11" fillId="0" borderId="3" xfId="3" applyNumberFormat="1" applyFont="1" applyFill="1" applyBorder="1" applyAlignment="1">
      <alignment horizontal="center" vertical="center" wrapText="1"/>
    </xf>
    <xf numFmtId="1" fontId="11" fillId="0" borderId="1" xfId="3" applyNumberFormat="1" applyFont="1" applyFill="1" applyBorder="1" applyAlignment="1">
      <alignment horizontal="center" vertical="center" wrapText="1"/>
    </xf>
    <xf numFmtId="2" fontId="3" fillId="0" borderId="10" xfId="3" applyNumberFormat="1" applyFont="1" applyFill="1" applyBorder="1" applyAlignment="1">
      <alignment horizontal="center" vertical="center"/>
    </xf>
    <xf numFmtId="1" fontId="11" fillId="0" borderId="5" xfId="3" applyNumberFormat="1" applyFont="1" applyFill="1" applyBorder="1" applyAlignment="1">
      <alignment horizontal="center" vertical="center" wrapText="1"/>
    </xf>
    <xf numFmtId="1" fontId="11" fillId="0" borderId="8" xfId="3" applyNumberFormat="1" applyFont="1" applyFill="1" applyBorder="1" applyAlignment="1">
      <alignment horizontal="center" vertical="center" wrapText="1"/>
    </xf>
    <xf numFmtId="164" fontId="0" fillId="0" borderId="0" xfId="3" applyFont="1" applyFill="1"/>
    <xf numFmtId="49" fontId="17" fillId="0" borderId="1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/>
    <xf numFmtId="0" fontId="2" fillId="0" borderId="18" xfId="0" applyFont="1" applyFill="1" applyBorder="1"/>
    <xf numFmtId="0" fontId="0" fillId="0" borderId="18" xfId="0" applyFill="1" applyBorder="1"/>
    <xf numFmtId="0" fontId="0" fillId="0" borderId="19" xfId="0" applyFill="1" applyBorder="1"/>
    <xf numFmtId="2" fontId="2" fillId="0" borderId="0" xfId="0" applyNumberFormat="1" applyFont="1" applyFill="1" applyAlignment="1">
      <alignment horizontal="center" vertical="center"/>
    </xf>
    <xf numFmtId="2" fontId="0" fillId="0" borderId="23" xfId="0" applyNumberFormat="1" applyFont="1" applyFill="1" applyBorder="1" applyAlignment="1">
      <alignment horizontal="center" vertical="center"/>
    </xf>
    <xf numFmtId="2" fontId="0" fillId="0" borderId="2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44" fontId="12" fillId="0" borderId="0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4">
    <cellStyle name="Dziesiętny" xfId="3" builtinId="3"/>
    <cellStyle name="Normalny" xfId="0" builtinId="0"/>
    <cellStyle name="Normalny 2" xfId="1"/>
    <cellStyle name="Normalny 2 2" xfId="2"/>
  </cellStyles>
  <dxfs count="21">
    <dxf>
      <font>
        <strike val="0"/>
        <outline val="0"/>
        <shadow val="0"/>
        <u val="none"/>
        <vertAlign val="baseline"/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2" formatCode="0.00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a1124" displayName="Tabela1124" ref="A9:Q39" totalsRowShown="0" headerRowDxfId="20" dataDxfId="18" headerRowBorderDxfId="19" tableBorderDxfId="17">
  <autoFilter ref="A9:Q39"/>
  <tableColumns count="17">
    <tableColumn id="1" name="Kolumna1" dataDxfId="16"/>
    <tableColumn id="2" name="Kolumna2" dataDxfId="15"/>
    <tableColumn id="3" name="Kolumna3" dataDxfId="14"/>
    <tableColumn id="4" name="Kolumna4" dataDxfId="13"/>
    <tableColumn id="5" name="Kolumna5" dataDxfId="12"/>
    <tableColumn id="12" name="Kolumna6" dataDxfId="11"/>
    <tableColumn id="13" name="Kolumna7" dataDxfId="10"/>
    <tableColumn id="14" name="Kolumna8" dataDxfId="9"/>
    <tableColumn id="15" name="Kolumna9" dataDxfId="8"/>
    <tableColumn id="18" name="Kolumna10" dataDxfId="7"/>
    <tableColumn id="19" name="Kolumna11" dataDxfId="6"/>
    <tableColumn id="20" name="Kolumna12" dataDxfId="5"/>
    <tableColumn id="21" name="Kolumna13" dataDxfId="4"/>
    <tableColumn id="22" name="Kolumna14" dataDxfId="3"/>
    <tableColumn id="23" name="Kolumna15" dataDxfId="2"/>
    <tableColumn id="26" name="Kolumna16" dataDxfId="1">
      <calculatedColumnFormula>F10*G10+H10*I10+#REF!*#REF!+J10*K10+L10*M10+N10*O10</calculatedColumnFormula>
    </tableColumn>
    <tableColumn id="27" name="Kolumna17" dataDxfId="0">
      <calculatedColumnFormula>P10*1.23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="115" zoomScaleNormal="115" workbookViewId="0">
      <selection activeCell="L39" sqref="L39"/>
    </sheetView>
  </sheetViews>
  <sheetFormatPr defaultRowHeight="14.4" x14ac:dyDescent="0.3"/>
  <cols>
    <col min="1" max="1" width="9.109375" style="19"/>
    <col min="2" max="2" width="42.44140625" customWidth="1"/>
    <col min="3" max="3" width="11.44140625" bestFit="1" customWidth="1"/>
    <col min="4" max="4" width="13.44140625" customWidth="1"/>
    <col min="5" max="5" width="11.5546875" customWidth="1"/>
    <col min="6" max="9" width="9.109375" style="21" customWidth="1"/>
    <col min="10" max="10" width="9.109375" customWidth="1"/>
    <col min="11" max="11" width="13.109375" customWidth="1"/>
    <col min="12" max="15" width="9.109375" customWidth="1"/>
    <col min="16" max="16" width="14.33203125" customWidth="1"/>
    <col min="17" max="17" width="14.109375" bestFit="1" customWidth="1"/>
  </cols>
  <sheetData>
    <row r="1" spans="1:17" x14ac:dyDescent="0.3">
      <c r="A1"/>
      <c r="F1"/>
      <c r="G1"/>
      <c r="H1"/>
      <c r="I1"/>
      <c r="N1" t="s">
        <v>43</v>
      </c>
    </row>
    <row r="2" spans="1:17" x14ac:dyDescent="0.3">
      <c r="A2"/>
      <c r="B2" s="23" t="s">
        <v>41</v>
      </c>
      <c r="F2"/>
      <c r="G2"/>
      <c r="H2"/>
      <c r="I2"/>
      <c r="N2" t="s">
        <v>44</v>
      </c>
    </row>
    <row r="3" spans="1:17" ht="15.75" customHeight="1" x14ac:dyDescent="0.45">
      <c r="A3"/>
      <c r="B3" s="24" t="s">
        <v>42</v>
      </c>
      <c r="F3"/>
      <c r="G3"/>
      <c r="H3"/>
      <c r="I3"/>
      <c r="K3" s="15"/>
      <c r="L3" s="15"/>
      <c r="M3" s="15"/>
      <c r="N3" s="15"/>
      <c r="O3" s="15"/>
      <c r="P3" s="15"/>
      <c r="Q3" s="15"/>
    </row>
    <row r="4" spans="1:17" ht="19.5" customHeight="1" x14ac:dyDescent="0.45">
      <c r="A4" s="15"/>
      <c r="B4" s="89" t="s">
        <v>83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15"/>
    </row>
    <row r="5" spans="1:17" ht="15.75" customHeight="1" thickBot="1" x14ac:dyDescent="0.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36" customHeight="1" x14ac:dyDescent="0.3">
      <c r="A6" s="96" t="s">
        <v>2</v>
      </c>
      <c r="B6" s="98" t="s">
        <v>3</v>
      </c>
      <c r="C6" s="98"/>
      <c r="D6" s="98"/>
      <c r="E6" s="99"/>
      <c r="F6" s="94" t="s">
        <v>4</v>
      </c>
      <c r="G6" s="95"/>
      <c r="H6" s="98" t="s">
        <v>5</v>
      </c>
      <c r="I6" s="98"/>
      <c r="J6" s="94" t="s">
        <v>6</v>
      </c>
      <c r="K6" s="95"/>
      <c r="L6" s="95" t="s">
        <v>7</v>
      </c>
      <c r="M6" s="93"/>
      <c r="N6" s="92" t="s">
        <v>8</v>
      </c>
      <c r="O6" s="93"/>
      <c r="P6" s="11" t="s">
        <v>9</v>
      </c>
      <c r="Q6" s="53" t="s">
        <v>10</v>
      </c>
    </row>
    <row r="7" spans="1:17" ht="36" x14ac:dyDescent="0.3">
      <c r="A7" s="97"/>
      <c r="B7" s="1" t="s">
        <v>11</v>
      </c>
      <c r="C7" s="2" t="s">
        <v>12</v>
      </c>
      <c r="D7" s="2" t="s">
        <v>13</v>
      </c>
      <c r="E7" s="3" t="s">
        <v>14</v>
      </c>
      <c r="F7" s="4" t="s">
        <v>15</v>
      </c>
      <c r="G7" s="2" t="s">
        <v>16</v>
      </c>
      <c r="H7" s="14" t="s">
        <v>15</v>
      </c>
      <c r="I7" s="2" t="s">
        <v>16</v>
      </c>
      <c r="J7" s="4" t="s">
        <v>17</v>
      </c>
      <c r="K7" s="2" t="s">
        <v>18</v>
      </c>
      <c r="L7" s="2" t="s">
        <v>17</v>
      </c>
      <c r="M7" s="9" t="s">
        <v>18</v>
      </c>
      <c r="N7" s="12" t="s">
        <v>19</v>
      </c>
      <c r="O7" s="9" t="s">
        <v>18</v>
      </c>
      <c r="P7" s="10" t="s">
        <v>20</v>
      </c>
      <c r="Q7" s="1" t="s">
        <v>20</v>
      </c>
    </row>
    <row r="8" spans="1:17" x14ac:dyDescent="0.3">
      <c r="A8" s="17">
        <v>1</v>
      </c>
      <c r="B8" s="1">
        <v>2</v>
      </c>
      <c r="C8" s="2">
        <v>3</v>
      </c>
      <c r="D8" s="2">
        <v>4</v>
      </c>
      <c r="E8" s="1">
        <v>5</v>
      </c>
      <c r="F8" s="2">
        <v>6</v>
      </c>
      <c r="G8" s="2">
        <v>7</v>
      </c>
      <c r="H8" s="1">
        <v>8</v>
      </c>
      <c r="I8" s="1">
        <v>9</v>
      </c>
      <c r="J8" s="54">
        <v>10</v>
      </c>
      <c r="K8" s="1">
        <v>11</v>
      </c>
      <c r="L8" s="1">
        <v>12</v>
      </c>
      <c r="M8" s="54">
        <v>13</v>
      </c>
      <c r="N8" s="1">
        <v>14</v>
      </c>
      <c r="O8" s="1">
        <v>15</v>
      </c>
      <c r="P8" s="54">
        <v>16</v>
      </c>
      <c r="Q8" s="1">
        <v>17</v>
      </c>
    </row>
    <row r="9" spans="1:17" x14ac:dyDescent="0.3">
      <c r="A9" s="18" t="s">
        <v>0</v>
      </c>
      <c r="B9" s="5" t="s">
        <v>1</v>
      </c>
      <c r="C9" s="6" t="s">
        <v>21</v>
      </c>
      <c r="D9" s="6" t="s">
        <v>22</v>
      </c>
      <c r="E9" s="18" t="s">
        <v>23</v>
      </c>
      <c r="F9" s="5" t="s">
        <v>84</v>
      </c>
      <c r="G9" s="6" t="s">
        <v>85</v>
      </c>
      <c r="H9" s="6" t="s">
        <v>86</v>
      </c>
      <c r="I9" s="18" t="s">
        <v>87</v>
      </c>
      <c r="J9" s="5" t="s">
        <v>88</v>
      </c>
      <c r="K9" s="6" t="s">
        <v>89</v>
      </c>
      <c r="L9" s="6" t="s">
        <v>24</v>
      </c>
      <c r="M9" s="18" t="s">
        <v>25</v>
      </c>
      <c r="N9" s="5" t="s">
        <v>26</v>
      </c>
      <c r="O9" s="6" t="s">
        <v>27</v>
      </c>
      <c r="P9" s="6" t="s">
        <v>28</v>
      </c>
      <c r="Q9" s="18" t="s">
        <v>29</v>
      </c>
    </row>
    <row r="10" spans="1:17" s="30" customFormat="1" x14ac:dyDescent="0.3">
      <c r="A10" s="25">
        <v>1</v>
      </c>
      <c r="B10" s="55" t="s">
        <v>31</v>
      </c>
      <c r="C10" s="56" t="s">
        <v>80</v>
      </c>
      <c r="D10" s="55">
        <v>752</v>
      </c>
      <c r="E10" s="55">
        <v>21</v>
      </c>
      <c r="F10" s="57">
        <v>3.8</v>
      </c>
      <c r="G10" s="26"/>
      <c r="H10" s="26">
        <v>0</v>
      </c>
      <c r="I10" s="26"/>
      <c r="J10" s="58">
        <v>1</v>
      </c>
      <c r="K10" s="26"/>
      <c r="L10" s="59">
        <v>0</v>
      </c>
      <c r="M10" s="27"/>
      <c r="N10" s="60">
        <v>1</v>
      </c>
      <c r="O10" s="28"/>
      <c r="P10" s="83"/>
      <c r="Q10" s="29">
        <f t="shared" ref="Q10:Q39" si="0">P10*1.23</f>
        <v>0</v>
      </c>
    </row>
    <row r="11" spans="1:17" s="30" customFormat="1" x14ac:dyDescent="0.3">
      <c r="A11" s="31">
        <v>2</v>
      </c>
      <c r="B11" s="32" t="s">
        <v>55</v>
      </c>
      <c r="C11" s="33">
        <v>44</v>
      </c>
      <c r="D11" s="32">
        <v>250</v>
      </c>
      <c r="E11" s="32">
        <v>17</v>
      </c>
      <c r="F11" s="34">
        <v>2</v>
      </c>
      <c r="G11" s="26"/>
      <c r="H11" s="35">
        <v>1.5</v>
      </c>
      <c r="I11" s="26"/>
      <c r="J11" s="36">
        <v>1</v>
      </c>
      <c r="K11" s="26"/>
      <c r="L11" s="37">
        <v>0</v>
      </c>
      <c r="M11" s="27"/>
      <c r="N11" s="38">
        <v>1</v>
      </c>
      <c r="O11" s="28"/>
      <c r="P11" s="84"/>
      <c r="Q11" s="29">
        <f t="shared" si="0"/>
        <v>0</v>
      </c>
    </row>
    <row r="12" spans="1:17" s="30" customFormat="1" x14ac:dyDescent="0.3">
      <c r="A12" s="31">
        <v>3</v>
      </c>
      <c r="B12" s="32" t="s">
        <v>57</v>
      </c>
      <c r="C12" s="61" t="s">
        <v>56</v>
      </c>
      <c r="D12" s="32">
        <v>123</v>
      </c>
      <c r="E12" s="32">
        <v>3</v>
      </c>
      <c r="F12" s="34">
        <v>24.11</v>
      </c>
      <c r="G12" s="26"/>
      <c r="H12" s="35">
        <v>0</v>
      </c>
      <c r="I12" s="26"/>
      <c r="J12" s="36">
        <v>2</v>
      </c>
      <c r="K12" s="26"/>
      <c r="L12" s="37">
        <v>0</v>
      </c>
      <c r="M12" s="27"/>
      <c r="N12" s="38">
        <v>1</v>
      </c>
      <c r="O12" s="28"/>
      <c r="P12" s="84"/>
      <c r="Q12" s="29">
        <f t="shared" si="0"/>
        <v>0</v>
      </c>
    </row>
    <row r="13" spans="1:17" s="30" customFormat="1" x14ac:dyDescent="0.3">
      <c r="A13" s="31">
        <v>4</v>
      </c>
      <c r="B13" s="40" t="s">
        <v>58</v>
      </c>
      <c r="C13" s="33">
        <v>8</v>
      </c>
      <c r="D13" s="40" t="s">
        <v>45</v>
      </c>
      <c r="E13" s="40">
        <v>24</v>
      </c>
      <c r="F13" s="34">
        <v>12</v>
      </c>
      <c r="G13" s="26"/>
      <c r="H13" s="35">
        <v>2</v>
      </c>
      <c r="I13" s="26"/>
      <c r="J13" s="36">
        <v>1</v>
      </c>
      <c r="K13" s="26"/>
      <c r="L13" s="37">
        <v>0</v>
      </c>
      <c r="M13" s="27"/>
      <c r="N13" s="38">
        <v>1</v>
      </c>
      <c r="O13" s="28"/>
      <c r="P13" s="84"/>
      <c r="Q13" s="29">
        <f t="shared" si="0"/>
        <v>0</v>
      </c>
    </row>
    <row r="14" spans="1:17" s="30" customFormat="1" x14ac:dyDescent="0.3">
      <c r="A14" s="31">
        <v>5</v>
      </c>
      <c r="B14" s="32" t="s">
        <v>32</v>
      </c>
      <c r="C14" s="33">
        <v>6</v>
      </c>
      <c r="D14" s="32" t="s">
        <v>46</v>
      </c>
      <c r="E14" s="32">
        <v>17</v>
      </c>
      <c r="F14" s="34">
        <v>14.92</v>
      </c>
      <c r="G14" s="26"/>
      <c r="H14" s="35">
        <v>2</v>
      </c>
      <c r="I14" s="26"/>
      <c r="J14" s="36">
        <v>2</v>
      </c>
      <c r="K14" s="26"/>
      <c r="L14" s="37">
        <v>0</v>
      </c>
      <c r="M14" s="27"/>
      <c r="N14" s="38">
        <v>1</v>
      </c>
      <c r="O14" s="28"/>
      <c r="P14" s="84"/>
      <c r="Q14" s="29">
        <f t="shared" si="0"/>
        <v>0</v>
      </c>
    </row>
    <row r="15" spans="1:17" s="30" customFormat="1" x14ac:dyDescent="0.3">
      <c r="A15" s="31">
        <v>6</v>
      </c>
      <c r="B15" s="32" t="s">
        <v>60</v>
      </c>
      <c r="C15" s="33" t="s">
        <v>59</v>
      </c>
      <c r="D15" s="32">
        <v>316</v>
      </c>
      <c r="E15" s="32">
        <v>10</v>
      </c>
      <c r="F15" s="34">
        <v>8.6999999999999993</v>
      </c>
      <c r="G15" s="26"/>
      <c r="H15" s="35">
        <v>1.5</v>
      </c>
      <c r="I15" s="26"/>
      <c r="J15" s="36">
        <v>2</v>
      </c>
      <c r="K15" s="26"/>
      <c r="L15" s="37">
        <v>0</v>
      </c>
      <c r="M15" s="27"/>
      <c r="N15" s="38">
        <v>1</v>
      </c>
      <c r="O15" s="28"/>
      <c r="P15" s="84"/>
      <c r="Q15" s="29">
        <f t="shared" si="0"/>
        <v>0</v>
      </c>
    </row>
    <row r="16" spans="1:17" s="30" customFormat="1" x14ac:dyDescent="0.3">
      <c r="A16" s="31">
        <v>7</v>
      </c>
      <c r="B16" s="32" t="s">
        <v>61</v>
      </c>
      <c r="C16" s="33">
        <v>42</v>
      </c>
      <c r="D16" s="32">
        <v>4</v>
      </c>
      <c r="E16" s="32">
        <v>9</v>
      </c>
      <c r="F16" s="34">
        <v>2.74</v>
      </c>
      <c r="G16" s="26"/>
      <c r="H16" s="35">
        <v>0</v>
      </c>
      <c r="I16" s="26"/>
      <c r="J16" s="36">
        <v>1</v>
      </c>
      <c r="K16" s="26"/>
      <c r="L16" s="37">
        <v>0</v>
      </c>
      <c r="M16" s="27"/>
      <c r="N16" s="38">
        <v>1</v>
      </c>
      <c r="O16" s="28"/>
      <c r="P16" s="84"/>
      <c r="Q16" s="29">
        <f t="shared" si="0"/>
        <v>0</v>
      </c>
    </row>
    <row r="17" spans="1:17" s="71" customFormat="1" ht="15.75" customHeight="1" x14ac:dyDescent="0.3">
      <c r="A17" s="25">
        <v>8</v>
      </c>
      <c r="B17" s="32" t="s">
        <v>62</v>
      </c>
      <c r="C17" s="62" t="s">
        <v>82</v>
      </c>
      <c r="D17" s="32">
        <v>120</v>
      </c>
      <c r="E17" s="32">
        <v>7</v>
      </c>
      <c r="F17" s="34">
        <v>3.5</v>
      </c>
      <c r="G17" s="63"/>
      <c r="H17" s="64">
        <v>0</v>
      </c>
      <c r="I17" s="65"/>
      <c r="J17" s="66">
        <v>0</v>
      </c>
      <c r="K17" s="65"/>
      <c r="L17" s="67">
        <v>1</v>
      </c>
      <c r="M17" s="68"/>
      <c r="N17" s="69">
        <v>1</v>
      </c>
      <c r="O17" s="70"/>
      <c r="P17" s="84"/>
      <c r="Q17" s="29">
        <f t="shared" si="0"/>
        <v>0</v>
      </c>
    </row>
    <row r="18" spans="1:17" s="30" customFormat="1" x14ac:dyDescent="0.3">
      <c r="A18" s="31">
        <v>9</v>
      </c>
      <c r="B18" s="32" t="s">
        <v>34</v>
      </c>
      <c r="C18" s="33">
        <v>20</v>
      </c>
      <c r="D18" s="32">
        <v>231</v>
      </c>
      <c r="E18" s="32">
        <v>7</v>
      </c>
      <c r="F18" s="34">
        <v>31.92</v>
      </c>
      <c r="G18" s="26"/>
      <c r="H18" s="35">
        <v>2.5</v>
      </c>
      <c r="I18" s="26"/>
      <c r="J18" s="36">
        <v>4</v>
      </c>
      <c r="K18" s="26"/>
      <c r="L18" s="37">
        <v>0</v>
      </c>
      <c r="M18" s="27"/>
      <c r="N18" s="38">
        <v>1</v>
      </c>
      <c r="O18" s="28"/>
      <c r="P18" s="84"/>
      <c r="Q18" s="29">
        <f t="shared" si="0"/>
        <v>0</v>
      </c>
    </row>
    <row r="19" spans="1:17" s="30" customFormat="1" x14ac:dyDescent="0.3">
      <c r="A19" s="31">
        <v>10</v>
      </c>
      <c r="B19" s="32" t="s">
        <v>63</v>
      </c>
      <c r="C19" s="33" t="s">
        <v>33</v>
      </c>
      <c r="D19" s="32">
        <v>877</v>
      </c>
      <c r="E19" s="32">
        <v>7</v>
      </c>
      <c r="F19" s="34">
        <v>5.96</v>
      </c>
      <c r="G19" s="26"/>
      <c r="H19" s="35">
        <v>0</v>
      </c>
      <c r="I19" s="26"/>
      <c r="J19" s="36">
        <v>0</v>
      </c>
      <c r="K19" s="26"/>
      <c r="L19" s="37">
        <v>1</v>
      </c>
      <c r="M19" s="27"/>
      <c r="N19" s="38">
        <v>1</v>
      </c>
      <c r="O19" s="28"/>
      <c r="P19" s="84"/>
      <c r="Q19" s="29">
        <f t="shared" si="0"/>
        <v>0</v>
      </c>
    </row>
    <row r="20" spans="1:17" s="30" customFormat="1" x14ac:dyDescent="0.3">
      <c r="A20" s="31">
        <v>11</v>
      </c>
      <c r="B20" s="32" t="s">
        <v>64</v>
      </c>
      <c r="C20" s="33">
        <v>19</v>
      </c>
      <c r="D20" s="32">
        <v>31</v>
      </c>
      <c r="E20" s="32">
        <v>18</v>
      </c>
      <c r="F20" s="34">
        <v>11.5</v>
      </c>
      <c r="G20" s="26"/>
      <c r="H20" s="35">
        <v>1.5</v>
      </c>
      <c r="I20" s="26"/>
      <c r="J20" s="36">
        <v>2</v>
      </c>
      <c r="K20" s="26"/>
      <c r="L20" s="37">
        <v>0</v>
      </c>
      <c r="M20" s="27"/>
      <c r="N20" s="38">
        <v>1</v>
      </c>
      <c r="O20" s="28"/>
      <c r="P20" s="84"/>
      <c r="Q20" s="29">
        <f t="shared" si="0"/>
        <v>0</v>
      </c>
    </row>
    <row r="21" spans="1:17" s="30" customFormat="1" x14ac:dyDescent="0.3">
      <c r="A21" s="31">
        <v>12</v>
      </c>
      <c r="B21" s="32" t="s">
        <v>65</v>
      </c>
      <c r="C21" s="33">
        <v>6</v>
      </c>
      <c r="D21" s="32">
        <v>69</v>
      </c>
      <c r="E21" s="32">
        <v>6</v>
      </c>
      <c r="F21" s="34">
        <v>11.05</v>
      </c>
      <c r="G21" s="26"/>
      <c r="H21" s="35">
        <v>2</v>
      </c>
      <c r="I21" s="26"/>
      <c r="J21" s="36">
        <v>1</v>
      </c>
      <c r="K21" s="26"/>
      <c r="L21" s="37">
        <v>1</v>
      </c>
      <c r="M21" s="27"/>
      <c r="N21" s="38">
        <v>1</v>
      </c>
      <c r="O21" s="28"/>
      <c r="P21" s="84"/>
      <c r="Q21" s="29">
        <f t="shared" si="0"/>
        <v>0</v>
      </c>
    </row>
    <row r="22" spans="1:17" s="30" customFormat="1" x14ac:dyDescent="0.3">
      <c r="A22" s="31">
        <v>13</v>
      </c>
      <c r="B22" s="32" t="s">
        <v>67</v>
      </c>
      <c r="C22" s="33" t="s">
        <v>66</v>
      </c>
      <c r="D22" s="32">
        <v>95</v>
      </c>
      <c r="E22" s="32">
        <v>14</v>
      </c>
      <c r="F22" s="34">
        <v>3</v>
      </c>
      <c r="G22" s="26"/>
      <c r="H22" s="35">
        <v>2</v>
      </c>
      <c r="I22" s="26"/>
      <c r="J22" s="36">
        <v>1</v>
      </c>
      <c r="K22" s="26"/>
      <c r="L22" s="37">
        <v>0</v>
      </c>
      <c r="M22" s="27"/>
      <c r="N22" s="38">
        <v>1</v>
      </c>
      <c r="O22" s="28"/>
      <c r="P22" s="84"/>
      <c r="Q22" s="29">
        <f t="shared" si="0"/>
        <v>0</v>
      </c>
    </row>
    <row r="23" spans="1:17" s="30" customFormat="1" x14ac:dyDescent="0.3">
      <c r="A23" s="31">
        <v>14</v>
      </c>
      <c r="B23" s="32" t="s">
        <v>69</v>
      </c>
      <c r="C23" s="41" t="s">
        <v>68</v>
      </c>
      <c r="D23" s="32" t="s">
        <v>47</v>
      </c>
      <c r="E23" s="32">
        <v>1</v>
      </c>
      <c r="F23" s="34">
        <v>6.5</v>
      </c>
      <c r="G23" s="26"/>
      <c r="H23" s="35">
        <v>2</v>
      </c>
      <c r="I23" s="26"/>
      <c r="J23" s="36">
        <v>2</v>
      </c>
      <c r="K23" s="26"/>
      <c r="L23" s="37">
        <v>0</v>
      </c>
      <c r="M23" s="27"/>
      <c r="N23" s="38">
        <v>1</v>
      </c>
      <c r="O23" s="28"/>
      <c r="P23" s="84"/>
      <c r="Q23" s="29">
        <f t="shared" si="0"/>
        <v>0</v>
      </c>
    </row>
    <row r="24" spans="1:17" s="30" customFormat="1" x14ac:dyDescent="0.3">
      <c r="A24" s="25">
        <v>15</v>
      </c>
      <c r="B24" s="32" t="s">
        <v>62</v>
      </c>
      <c r="C24" s="33" t="s">
        <v>70</v>
      </c>
      <c r="D24" s="32" t="s">
        <v>48</v>
      </c>
      <c r="E24" s="32">
        <v>7</v>
      </c>
      <c r="F24" s="34">
        <v>30.11</v>
      </c>
      <c r="G24" s="26"/>
      <c r="H24" s="35">
        <v>0</v>
      </c>
      <c r="I24" s="26"/>
      <c r="J24" s="36">
        <v>2</v>
      </c>
      <c r="K24" s="26"/>
      <c r="L24" s="37">
        <v>0</v>
      </c>
      <c r="M24" s="27"/>
      <c r="N24" s="38">
        <v>1</v>
      </c>
      <c r="O24" s="28"/>
      <c r="P24" s="84"/>
      <c r="Q24" s="29">
        <f t="shared" si="0"/>
        <v>0</v>
      </c>
    </row>
    <row r="25" spans="1:17" s="30" customFormat="1" x14ac:dyDescent="0.3">
      <c r="A25" s="31">
        <v>16</v>
      </c>
      <c r="B25" s="32" t="s">
        <v>60</v>
      </c>
      <c r="C25" s="41" t="s">
        <v>71</v>
      </c>
      <c r="D25" s="32" t="s">
        <v>49</v>
      </c>
      <c r="E25" s="32">
        <v>10</v>
      </c>
      <c r="F25" s="34">
        <v>7</v>
      </c>
      <c r="G25" s="26"/>
      <c r="H25" s="35">
        <v>0</v>
      </c>
      <c r="I25" s="26"/>
      <c r="J25" s="36">
        <v>1</v>
      </c>
      <c r="K25" s="26"/>
      <c r="L25" s="37">
        <v>0</v>
      </c>
      <c r="M25" s="27"/>
      <c r="N25" s="38">
        <v>1</v>
      </c>
      <c r="O25" s="28"/>
      <c r="P25" s="84"/>
      <c r="Q25" s="29">
        <f t="shared" si="0"/>
        <v>0</v>
      </c>
    </row>
    <row r="26" spans="1:17" s="30" customFormat="1" x14ac:dyDescent="0.3">
      <c r="A26" s="31">
        <v>17</v>
      </c>
      <c r="B26" s="32" t="s">
        <v>72</v>
      </c>
      <c r="C26" s="33">
        <v>14</v>
      </c>
      <c r="D26" s="32">
        <v>215</v>
      </c>
      <c r="E26" s="32">
        <v>1</v>
      </c>
      <c r="F26" s="34">
        <v>12.5</v>
      </c>
      <c r="G26" s="26"/>
      <c r="H26" s="35">
        <v>0</v>
      </c>
      <c r="I26" s="26"/>
      <c r="J26" s="36">
        <v>1</v>
      </c>
      <c r="K26" s="26"/>
      <c r="L26" s="37">
        <v>0</v>
      </c>
      <c r="M26" s="27"/>
      <c r="N26" s="38">
        <v>1</v>
      </c>
      <c r="O26" s="28"/>
      <c r="P26" s="84"/>
      <c r="Q26" s="29">
        <f t="shared" si="0"/>
        <v>0</v>
      </c>
    </row>
    <row r="27" spans="1:17" s="30" customFormat="1" x14ac:dyDescent="0.3">
      <c r="A27" s="31">
        <v>18</v>
      </c>
      <c r="B27" s="32" t="s">
        <v>73</v>
      </c>
      <c r="C27" s="33">
        <v>7</v>
      </c>
      <c r="D27" s="32">
        <v>147</v>
      </c>
      <c r="E27" s="32">
        <v>8</v>
      </c>
      <c r="F27" s="34">
        <v>9.2100000000000009</v>
      </c>
      <c r="G27" s="26"/>
      <c r="H27" s="35">
        <v>0</v>
      </c>
      <c r="I27" s="26"/>
      <c r="J27" s="36">
        <v>1</v>
      </c>
      <c r="K27" s="26"/>
      <c r="L27" s="37">
        <v>0</v>
      </c>
      <c r="M27" s="27"/>
      <c r="N27" s="38">
        <v>1</v>
      </c>
      <c r="O27" s="28"/>
      <c r="P27" s="84"/>
      <c r="Q27" s="29">
        <f t="shared" si="0"/>
        <v>0</v>
      </c>
    </row>
    <row r="28" spans="1:17" s="30" customFormat="1" ht="15" customHeight="1" x14ac:dyDescent="0.3">
      <c r="A28" s="31">
        <v>19</v>
      </c>
      <c r="B28" s="32" t="s">
        <v>74</v>
      </c>
      <c r="C28" s="33">
        <v>94</v>
      </c>
      <c r="D28" s="32">
        <v>421</v>
      </c>
      <c r="E28" s="32">
        <v>6</v>
      </c>
      <c r="F28" s="34">
        <v>5</v>
      </c>
      <c r="G28" s="26"/>
      <c r="H28" s="35">
        <v>0</v>
      </c>
      <c r="I28" s="26"/>
      <c r="J28" s="36">
        <v>0</v>
      </c>
      <c r="K28" s="26"/>
      <c r="L28" s="37">
        <v>1</v>
      </c>
      <c r="M28" s="27"/>
      <c r="N28" s="38">
        <v>1</v>
      </c>
      <c r="O28" s="28"/>
      <c r="P28" s="84"/>
      <c r="Q28" s="29">
        <f t="shared" si="0"/>
        <v>0</v>
      </c>
    </row>
    <row r="29" spans="1:17" s="30" customFormat="1" x14ac:dyDescent="0.3">
      <c r="A29" s="31">
        <v>20</v>
      </c>
      <c r="B29" s="32" t="s">
        <v>60</v>
      </c>
      <c r="C29" s="33">
        <v>176</v>
      </c>
      <c r="D29" s="32" t="s">
        <v>50</v>
      </c>
      <c r="E29" s="32">
        <v>10</v>
      </c>
      <c r="F29" s="34">
        <v>0</v>
      </c>
      <c r="G29" s="26"/>
      <c r="H29" s="35">
        <v>4.28</v>
      </c>
      <c r="I29" s="26"/>
      <c r="J29" s="36">
        <v>1</v>
      </c>
      <c r="K29" s="26"/>
      <c r="L29" s="37">
        <v>0</v>
      </c>
      <c r="M29" s="27"/>
      <c r="N29" s="38">
        <v>1</v>
      </c>
      <c r="O29" s="28"/>
      <c r="P29" s="84"/>
      <c r="Q29" s="29">
        <f t="shared" si="0"/>
        <v>0</v>
      </c>
    </row>
    <row r="30" spans="1:17" s="30" customFormat="1" x14ac:dyDescent="0.3">
      <c r="A30" s="31">
        <v>21</v>
      </c>
      <c r="B30" s="32" t="s">
        <v>75</v>
      </c>
      <c r="C30" s="33">
        <v>5</v>
      </c>
      <c r="D30" s="32">
        <v>190</v>
      </c>
      <c r="E30" s="32">
        <v>7</v>
      </c>
      <c r="F30" s="34">
        <v>2.68</v>
      </c>
      <c r="G30" s="26"/>
      <c r="H30" s="35">
        <v>1</v>
      </c>
      <c r="I30" s="26"/>
      <c r="J30" s="36">
        <v>1</v>
      </c>
      <c r="K30" s="26"/>
      <c r="L30" s="37">
        <v>0</v>
      </c>
      <c r="M30" s="27"/>
      <c r="N30" s="38">
        <v>1</v>
      </c>
      <c r="O30" s="28"/>
      <c r="P30" s="84"/>
      <c r="Q30" s="29">
        <f t="shared" si="0"/>
        <v>0</v>
      </c>
    </row>
    <row r="31" spans="1:17" s="30" customFormat="1" x14ac:dyDescent="0.3">
      <c r="A31" s="25">
        <v>22</v>
      </c>
      <c r="B31" s="32" t="s">
        <v>63</v>
      </c>
      <c r="C31" s="37">
        <v>4</v>
      </c>
      <c r="D31" s="32">
        <v>464</v>
      </c>
      <c r="E31" s="32">
        <v>7</v>
      </c>
      <c r="F31" s="34">
        <v>3</v>
      </c>
      <c r="G31" s="26"/>
      <c r="H31" s="35">
        <v>1</v>
      </c>
      <c r="I31" s="26"/>
      <c r="J31" s="36">
        <v>1</v>
      </c>
      <c r="K31" s="26"/>
      <c r="L31" s="37">
        <v>0</v>
      </c>
      <c r="M31" s="27"/>
      <c r="N31" s="38">
        <v>1</v>
      </c>
      <c r="O31" s="28"/>
      <c r="P31" s="84"/>
      <c r="Q31" s="29">
        <f t="shared" si="0"/>
        <v>0</v>
      </c>
    </row>
    <row r="32" spans="1:17" s="30" customFormat="1" x14ac:dyDescent="0.3">
      <c r="A32" s="31">
        <v>23</v>
      </c>
      <c r="B32" s="32" t="s">
        <v>76</v>
      </c>
      <c r="C32" s="37">
        <v>25</v>
      </c>
      <c r="D32" s="72" t="s">
        <v>51</v>
      </c>
      <c r="E32" s="32">
        <v>3</v>
      </c>
      <c r="F32" s="34">
        <v>3.4</v>
      </c>
      <c r="G32" s="26"/>
      <c r="H32" s="35">
        <v>0</v>
      </c>
      <c r="I32" s="26"/>
      <c r="J32" s="36">
        <v>0</v>
      </c>
      <c r="K32" s="26"/>
      <c r="L32" s="37">
        <v>1</v>
      </c>
      <c r="M32" s="27"/>
      <c r="N32" s="38">
        <v>1</v>
      </c>
      <c r="O32" s="28"/>
      <c r="P32" s="84"/>
      <c r="Q32" s="29">
        <f t="shared" si="0"/>
        <v>0</v>
      </c>
    </row>
    <row r="33" spans="1:17" s="30" customFormat="1" x14ac:dyDescent="0.3">
      <c r="A33" s="31">
        <v>24</v>
      </c>
      <c r="B33" s="32" t="s">
        <v>69</v>
      </c>
      <c r="C33" s="37">
        <v>13</v>
      </c>
      <c r="D33" s="72" t="s">
        <v>52</v>
      </c>
      <c r="E33" s="32">
        <v>1</v>
      </c>
      <c r="F33" s="34">
        <v>2</v>
      </c>
      <c r="G33" s="26"/>
      <c r="H33" s="35">
        <v>0</v>
      </c>
      <c r="I33" s="26"/>
      <c r="J33" s="36">
        <v>1</v>
      </c>
      <c r="K33" s="26"/>
      <c r="L33" s="37">
        <v>0</v>
      </c>
      <c r="M33" s="27"/>
      <c r="N33" s="38">
        <v>1</v>
      </c>
      <c r="O33" s="28"/>
      <c r="P33" s="84"/>
      <c r="Q33" s="29">
        <f t="shared" si="0"/>
        <v>0</v>
      </c>
    </row>
    <row r="34" spans="1:17" s="30" customFormat="1" x14ac:dyDescent="0.3">
      <c r="A34" s="31">
        <v>25</v>
      </c>
      <c r="B34" s="32" t="s">
        <v>77</v>
      </c>
      <c r="C34" s="37">
        <v>73</v>
      </c>
      <c r="D34" s="32">
        <v>317</v>
      </c>
      <c r="E34" s="32">
        <v>3</v>
      </c>
      <c r="F34" s="34">
        <v>17.43</v>
      </c>
      <c r="G34" s="26"/>
      <c r="H34" s="35">
        <v>0</v>
      </c>
      <c r="I34" s="26"/>
      <c r="J34" s="36">
        <v>1</v>
      </c>
      <c r="K34" s="26"/>
      <c r="L34" s="37">
        <v>0</v>
      </c>
      <c r="M34" s="27"/>
      <c r="N34" s="38">
        <v>1</v>
      </c>
      <c r="O34" s="28"/>
      <c r="P34" s="84"/>
      <c r="Q34" s="29">
        <f t="shared" si="0"/>
        <v>0</v>
      </c>
    </row>
    <row r="35" spans="1:17" s="30" customFormat="1" x14ac:dyDescent="0.3">
      <c r="A35" s="31">
        <v>26</v>
      </c>
      <c r="B35" s="32" t="s">
        <v>30</v>
      </c>
      <c r="C35" s="37">
        <v>13</v>
      </c>
      <c r="D35" s="32">
        <v>779</v>
      </c>
      <c r="E35" s="32">
        <v>13</v>
      </c>
      <c r="F35" s="34">
        <v>11.04</v>
      </c>
      <c r="G35" s="26"/>
      <c r="H35" s="35">
        <v>2</v>
      </c>
      <c r="I35" s="26"/>
      <c r="J35" s="36">
        <v>1</v>
      </c>
      <c r="K35" s="26"/>
      <c r="L35" s="37">
        <v>1</v>
      </c>
      <c r="M35" s="27"/>
      <c r="N35" s="38">
        <v>1</v>
      </c>
      <c r="O35" s="28"/>
      <c r="P35" s="84"/>
      <c r="Q35" s="29">
        <f t="shared" si="0"/>
        <v>0</v>
      </c>
    </row>
    <row r="36" spans="1:17" s="30" customFormat="1" x14ac:dyDescent="0.3">
      <c r="A36" s="31">
        <v>27</v>
      </c>
      <c r="B36" s="32" t="s">
        <v>78</v>
      </c>
      <c r="C36" s="37">
        <v>14</v>
      </c>
      <c r="D36" s="32" t="s">
        <v>53</v>
      </c>
      <c r="E36" s="32">
        <v>13</v>
      </c>
      <c r="F36" s="34">
        <v>21</v>
      </c>
      <c r="G36" s="26"/>
      <c r="H36" s="35">
        <v>0</v>
      </c>
      <c r="I36" s="26"/>
      <c r="J36" s="36">
        <v>1</v>
      </c>
      <c r="K36" s="26"/>
      <c r="L36" s="37">
        <v>0</v>
      </c>
      <c r="M36" s="27"/>
      <c r="N36" s="38">
        <v>1</v>
      </c>
      <c r="O36" s="28"/>
      <c r="P36" s="84"/>
      <c r="Q36" s="29">
        <f t="shared" si="0"/>
        <v>0</v>
      </c>
    </row>
    <row r="37" spans="1:17" s="30" customFormat="1" x14ac:dyDescent="0.3">
      <c r="A37" s="31">
        <v>28</v>
      </c>
      <c r="B37" s="32" t="s">
        <v>30</v>
      </c>
      <c r="C37" s="37">
        <v>16</v>
      </c>
      <c r="D37" s="32">
        <v>760</v>
      </c>
      <c r="E37" s="32">
        <v>13</v>
      </c>
      <c r="F37" s="34">
        <v>0</v>
      </c>
      <c r="G37" s="26"/>
      <c r="H37" s="35">
        <v>4</v>
      </c>
      <c r="I37" s="26"/>
      <c r="J37" s="36">
        <v>1</v>
      </c>
      <c r="K37" s="26"/>
      <c r="L37" s="37">
        <v>0</v>
      </c>
      <c r="M37" s="27"/>
      <c r="N37" s="38">
        <v>1</v>
      </c>
      <c r="O37" s="28"/>
      <c r="P37" s="84"/>
      <c r="Q37" s="29">
        <f t="shared" si="0"/>
        <v>0</v>
      </c>
    </row>
    <row r="38" spans="1:17" s="30" customFormat="1" x14ac:dyDescent="0.3">
      <c r="A38" s="25">
        <v>29</v>
      </c>
      <c r="B38" s="32" t="s">
        <v>79</v>
      </c>
      <c r="C38" s="42" t="s">
        <v>81</v>
      </c>
      <c r="D38" s="32" t="s">
        <v>54</v>
      </c>
      <c r="E38" s="32">
        <v>21</v>
      </c>
      <c r="F38" s="34">
        <v>0</v>
      </c>
      <c r="G38" s="26"/>
      <c r="H38" s="35">
        <v>5</v>
      </c>
      <c r="I38" s="26"/>
      <c r="J38" s="36">
        <v>1</v>
      </c>
      <c r="K38" s="26"/>
      <c r="L38" s="37">
        <v>0</v>
      </c>
      <c r="M38" s="27"/>
      <c r="N38" s="43">
        <v>1</v>
      </c>
      <c r="O38" s="28"/>
      <c r="P38" s="84"/>
      <c r="Q38" s="29">
        <f t="shared" si="0"/>
        <v>0</v>
      </c>
    </row>
    <row r="39" spans="1:17" s="30" customFormat="1" ht="15" thickBot="1" x14ac:dyDescent="0.35">
      <c r="A39" s="44">
        <v>30</v>
      </c>
      <c r="B39" s="32" t="s">
        <v>31</v>
      </c>
      <c r="C39" s="45">
        <v>88</v>
      </c>
      <c r="D39" s="32">
        <v>3</v>
      </c>
      <c r="E39" s="32">
        <v>19</v>
      </c>
      <c r="F39" s="49">
        <v>7</v>
      </c>
      <c r="G39" s="46"/>
      <c r="H39" s="50">
        <v>0</v>
      </c>
      <c r="I39" s="46"/>
      <c r="J39" s="51">
        <v>0</v>
      </c>
      <c r="K39" s="46"/>
      <c r="L39" s="52">
        <v>1</v>
      </c>
      <c r="M39" s="39"/>
      <c r="N39" s="47">
        <v>1</v>
      </c>
      <c r="O39" s="82"/>
      <c r="P39" s="85"/>
      <c r="Q39" s="48">
        <f t="shared" si="0"/>
        <v>0</v>
      </c>
    </row>
    <row r="40" spans="1:17" s="30" customFormat="1" ht="15" thickBot="1" x14ac:dyDescent="0.35">
      <c r="A40" s="73"/>
      <c r="B40" s="74"/>
      <c r="C40" s="75"/>
      <c r="D40" s="75"/>
      <c r="E40" s="76"/>
      <c r="F40" s="87">
        <f>SUM(F10:F39)</f>
        <v>273.07000000000005</v>
      </c>
      <c r="G40" s="77"/>
      <c r="H40" s="78">
        <f>SUM(H10:H39)</f>
        <v>34.28</v>
      </c>
      <c r="I40" s="77"/>
      <c r="J40" s="78">
        <f>SUM(J10:J39)</f>
        <v>34</v>
      </c>
      <c r="K40" s="77"/>
      <c r="L40" s="78">
        <f>SUM(L10:L39)</f>
        <v>7</v>
      </c>
      <c r="M40" s="77"/>
      <c r="N40" s="79">
        <f>SUM(N10:N39)</f>
        <v>30</v>
      </c>
      <c r="O40" s="80"/>
      <c r="P40" s="86">
        <f>SUM(P10:P38)</f>
        <v>0</v>
      </c>
      <c r="Q40" s="81">
        <f t="shared" ref="Q40" si="1">SUM(Q10:Q38)</f>
        <v>0</v>
      </c>
    </row>
    <row r="41" spans="1:17" x14ac:dyDescent="0.3">
      <c r="B41" s="7"/>
    </row>
    <row r="42" spans="1:17" x14ac:dyDescent="0.3">
      <c r="A42" s="20"/>
      <c r="B42" s="8" t="s">
        <v>37</v>
      </c>
      <c r="C42" s="7"/>
      <c r="D42" s="7"/>
      <c r="F42"/>
      <c r="G42"/>
      <c r="H42"/>
      <c r="I42"/>
      <c r="J42" s="13"/>
      <c r="K42" s="13"/>
      <c r="L42" s="13"/>
      <c r="M42" s="13"/>
      <c r="N42" s="13"/>
      <c r="O42" s="13"/>
      <c r="P42" s="90"/>
      <c r="Q42" s="90"/>
    </row>
    <row r="43" spans="1:17" ht="18" x14ac:dyDescent="0.35">
      <c r="A43" s="20"/>
      <c r="B43" s="7" t="s">
        <v>38</v>
      </c>
      <c r="C43" s="7"/>
      <c r="D43" s="7"/>
      <c r="E43" s="7"/>
      <c r="F43"/>
      <c r="G43"/>
      <c r="H43"/>
      <c r="I43"/>
      <c r="J43" s="13"/>
      <c r="K43" s="13"/>
      <c r="L43" s="13"/>
      <c r="M43" s="13"/>
      <c r="N43" s="13"/>
      <c r="O43" s="13"/>
      <c r="P43" s="91"/>
      <c r="Q43" s="91"/>
    </row>
    <row r="44" spans="1:17" ht="18.75" customHeight="1" x14ac:dyDescent="0.35">
      <c r="A44" s="20"/>
      <c r="B44" s="7" t="s">
        <v>39</v>
      </c>
      <c r="C44" s="7"/>
      <c r="D44" s="7"/>
      <c r="E44" s="7"/>
      <c r="F44"/>
      <c r="G44"/>
      <c r="H44"/>
      <c r="I44"/>
      <c r="J44" s="13"/>
      <c r="K44" s="13"/>
      <c r="L44" s="13"/>
      <c r="M44" s="13"/>
      <c r="N44" s="13"/>
      <c r="O44" s="13"/>
      <c r="P44" s="91"/>
      <c r="Q44" s="91"/>
    </row>
    <row r="45" spans="1:17" x14ac:dyDescent="0.3">
      <c r="A45" s="20"/>
      <c r="F45"/>
      <c r="G45"/>
      <c r="H45"/>
      <c r="I45"/>
      <c r="J45" s="13"/>
      <c r="K45" s="13"/>
      <c r="L45" s="90" t="s">
        <v>40</v>
      </c>
      <c r="M45" s="90"/>
      <c r="N45" s="90"/>
      <c r="O45" s="90"/>
      <c r="P45" s="90"/>
      <c r="Q45" s="90"/>
    </row>
    <row r="46" spans="1:17" x14ac:dyDescent="0.3">
      <c r="A46" s="20"/>
      <c r="F46"/>
      <c r="G46"/>
      <c r="K46" s="13"/>
      <c r="L46" s="88" t="s">
        <v>35</v>
      </c>
      <c r="M46" s="88"/>
      <c r="N46" s="88"/>
      <c r="O46" s="88"/>
      <c r="P46" s="88"/>
      <c r="Q46" s="88"/>
    </row>
    <row r="47" spans="1:17" x14ac:dyDescent="0.3">
      <c r="A47" s="20"/>
      <c r="F47"/>
      <c r="G47"/>
      <c r="K47" s="13"/>
      <c r="L47" s="88" t="s">
        <v>36</v>
      </c>
      <c r="M47" s="88"/>
      <c r="N47" s="88"/>
      <c r="O47" s="88"/>
      <c r="P47" s="88"/>
      <c r="Q47" s="88"/>
    </row>
    <row r="48" spans="1:17" x14ac:dyDescent="0.3">
      <c r="A48" s="20"/>
      <c r="F48"/>
      <c r="G48"/>
      <c r="H48"/>
      <c r="I48"/>
      <c r="J48" s="13"/>
      <c r="K48" s="13"/>
      <c r="L48" s="13"/>
      <c r="M48" s="13"/>
      <c r="N48" s="13"/>
      <c r="O48" s="13"/>
      <c r="P48" s="13"/>
      <c r="Q48" s="13"/>
    </row>
    <row r="49" spans="1:17" x14ac:dyDescent="0.3">
      <c r="A49" s="20"/>
      <c r="B49" s="13"/>
      <c r="C49" s="13"/>
      <c r="D49" s="13"/>
      <c r="E49" s="13"/>
      <c r="F49" s="22"/>
      <c r="G49" s="22"/>
      <c r="H49" s="22"/>
      <c r="I49" s="22"/>
      <c r="J49" s="13"/>
      <c r="K49" s="13"/>
      <c r="L49" s="13"/>
      <c r="M49" s="13"/>
      <c r="N49" s="13"/>
      <c r="O49" s="13"/>
      <c r="P49" s="13"/>
      <c r="Q49" s="13"/>
    </row>
    <row r="50" spans="1:17" x14ac:dyDescent="0.3">
      <c r="A50" s="20"/>
      <c r="B50" s="13"/>
      <c r="C50" s="13"/>
      <c r="D50" s="13"/>
      <c r="E50" s="13"/>
      <c r="F50" s="22"/>
      <c r="G50" s="22"/>
      <c r="H50" s="22"/>
      <c r="I50" s="22"/>
      <c r="J50" s="13"/>
      <c r="K50" s="13"/>
      <c r="L50" s="13"/>
      <c r="M50" s="13"/>
      <c r="N50" s="13"/>
      <c r="O50" s="13"/>
      <c r="P50" s="13"/>
      <c r="Q50" s="13"/>
    </row>
    <row r="51" spans="1:17" x14ac:dyDescent="0.3">
      <c r="A51" s="20"/>
      <c r="B51" s="13"/>
      <c r="C51" s="13"/>
      <c r="D51" s="13"/>
      <c r="E51" s="13"/>
      <c r="F51" s="22"/>
      <c r="G51" s="22"/>
      <c r="H51" s="22"/>
      <c r="I51" s="22"/>
      <c r="J51" s="13"/>
      <c r="K51" s="13"/>
      <c r="L51" s="13"/>
      <c r="M51" s="13"/>
      <c r="N51" s="13"/>
      <c r="O51" s="13"/>
      <c r="P51" s="13"/>
      <c r="Q51" s="13"/>
    </row>
    <row r="52" spans="1:17" x14ac:dyDescent="0.3">
      <c r="A52" s="20"/>
      <c r="B52" s="13"/>
      <c r="C52" s="13"/>
      <c r="D52" s="13"/>
      <c r="E52" s="13"/>
      <c r="F52" s="22"/>
      <c r="G52" s="22"/>
      <c r="H52" s="22"/>
      <c r="I52" s="22"/>
      <c r="J52" s="13"/>
      <c r="K52" s="13"/>
      <c r="L52" s="13"/>
      <c r="M52" s="13"/>
      <c r="N52" s="13"/>
      <c r="O52" s="13"/>
      <c r="P52" s="13"/>
      <c r="Q52" s="13"/>
    </row>
    <row r="53" spans="1:17" x14ac:dyDescent="0.3">
      <c r="A53" s="20"/>
      <c r="B53" s="13"/>
      <c r="C53" s="13"/>
      <c r="D53" s="13"/>
      <c r="E53" s="13"/>
      <c r="F53" s="22"/>
      <c r="G53" s="22"/>
      <c r="H53" s="22"/>
      <c r="I53" s="22"/>
      <c r="J53" s="13"/>
      <c r="K53" s="13"/>
      <c r="L53" s="13"/>
      <c r="M53" s="13"/>
      <c r="N53" s="13"/>
      <c r="O53" s="13"/>
      <c r="P53" s="13"/>
      <c r="Q53" s="13"/>
    </row>
    <row r="54" spans="1:17" x14ac:dyDescent="0.3">
      <c r="A54" s="20"/>
      <c r="B54" s="13"/>
      <c r="C54" s="13"/>
      <c r="D54" s="13"/>
      <c r="E54" s="13"/>
      <c r="F54" s="22"/>
      <c r="G54" s="22"/>
      <c r="H54" s="22"/>
      <c r="I54" s="22"/>
      <c r="J54" s="13"/>
      <c r="K54" s="13"/>
      <c r="L54" s="13"/>
      <c r="M54" s="13"/>
      <c r="N54" s="13"/>
      <c r="O54" s="13"/>
      <c r="P54" s="13"/>
      <c r="Q54" s="13"/>
    </row>
  </sheetData>
  <mergeCells count="14">
    <mergeCell ref="A6:A7"/>
    <mergeCell ref="B6:E6"/>
    <mergeCell ref="F6:G6"/>
    <mergeCell ref="H6:I6"/>
    <mergeCell ref="L46:Q46"/>
    <mergeCell ref="L47:Q47"/>
    <mergeCell ref="B4:P4"/>
    <mergeCell ref="P42:Q42"/>
    <mergeCell ref="P43:Q43"/>
    <mergeCell ref="P44:Q44"/>
    <mergeCell ref="L45:Q45"/>
    <mergeCell ref="N6:O6"/>
    <mergeCell ref="J6:K6"/>
    <mergeCell ref="L6:M6"/>
  </mergeCells>
  <phoneticPr fontId="1" type="noConversion"/>
  <pageMargins left="0.17" right="0.17" top="0.75" bottom="0.75" header="0.3" footer="0.3"/>
  <pageSetup paperSize="8" scale="8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Banaszczak</dc:creator>
  <cp:lastModifiedBy>Andrzej</cp:lastModifiedBy>
  <cp:lastPrinted>2021-09-15T11:13:30Z</cp:lastPrinted>
  <dcterms:created xsi:type="dcterms:W3CDTF">2020-01-21T07:15:08Z</dcterms:created>
  <dcterms:modified xsi:type="dcterms:W3CDTF">2021-09-17T06:49:33Z</dcterms:modified>
</cp:coreProperties>
</file>